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270" windowWidth="14325" windowHeight="12495" tabRatio="394" activeTab="2"/>
  </bookViews>
  <sheets>
    <sheet name="2021" sheetId="1" r:id="rId1"/>
    <sheet name="2022" sheetId="2" r:id="rId2"/>
    <sheet name="2023" sheetId="3" r:id="rId3"/>
  </sheets>
  <externalReferences>
    <externalReference r:id="rId6"/>
  </externalReferences>
  <definedNames>
    <definedName name="_xlnm._FilterDatabase" localSheetId="0" hidden="1">'2021'!$A$6:$R$388</definedName>
    <definedName name="_xlnm._FilterDatabase" localSheetId="1" hidden="1">'2022'!$A$6:$R$390</definedName>
    <definedName name="_xlnm._FilterDatabase" localSheetId="2" hidden="1">'2023'!$A$6:$Q$374</definedName>
    <definedName name="Адрес">OFFSET(#REF!,0,0,COUNTA(#REF!),1)</definedName>
    <definedName name="АдресКод">OFFSET(#REF!,0,0,COUNTA(#REF!),2)</definedName>
    <definedName name="_xlnm.Print_Titles" localSheetId="0">'2021'!$6:$6</definedName>
    <definedName name="_xlnm.Print_Titles" localSheetId="1">'2022'!$6:$6</definedName>
    <definedName name="_xlnm.Print_Titles" localSheetId="2">'2023'!$6:$6</definedName>
  </definedNames>
  <calcPr fullCalcOnLoad="1"/>
</workbook>
</file>

<file path=xl/comments1.xml><?xml version="1.0" encoding="utf-8"?>
<comments xmlns="http://schemas.openxmlformats.org/spreadsheetml/2006/main">
  <authors>
    <author>13-3dog</author>
  </authors>
  <commentList>
    <comment ref="D251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comments2.xml><?xml version="1.0" encoding="utf-8"?>
<comments xmlns="http://schemas.openxmlformats.org/spreadsheetml/2006/main">
  <authors>
    <author>13-3dog</author>
  </authors>
  <commentList>
    <comment ref="D246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comments3.xml><?xml version="1.0" encoding="utf-8"?>
<comments xmlns="http://schemas.openxmlformats.org/spreadsheetml/2006/main">
  <authors>
    <author>13-3dog</author>
  </authors>
  <commentList>
    <comment ref="C245" authorId="0">
      <text>
        <r>
          <rPr>
            <b/>
            <sz val="8"/>
            <rFont val="Tahoma"/>
            <family val="2"/>
          </rPr>
          <t>13-3dog:</t>
        </r>
        <r>
          <rPr>
            <sz val="8"/>
            <rFont val="Tahoma"/>
            <family val="2"/>
          </rPr>
          <t xml:space="preserve">
Доп согл от 13.02.13 искл из Дог №10681</t>
        </r>
      </text>
    </comment>
  </commentList>
</comments>
</file>

<file path=xl/sharedStrings.xml><?xml version="1.0" encoding="utf-8"?>
<sst xmlns="http://schemas.openxmlformats.org/spreadsheetml/2006/main" count="2133" uniqueCount="504">
  <si>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</si>
  <si>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</si>
  <si>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</si>
  <si>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</si>
  <si>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</si>
  <si>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</si>
  <si>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</si>
  <si>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</si>
  <si>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</si>
  <si>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д.8</t>
  </si>
  <si>
    <t>ЛИНИЯ  7-Я СЕСТРОРЕЦК д.7</t>
  </si>
  <si>
    <t>ЛИНИЯ  9-Я СЕСТРОРЕЦК д.7</t>
  </si>
  <si>
    <t>ТАРХОВСКАЯ 3-Я УЛ. СЕСТР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</si>
  <si>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</si>
  <si>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</si>
  <si>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</si>
  <si>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</si>
  <si>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</si>
  <si>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</si>
  <si>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</si>
  <si>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</si>
  <si>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</si>
  <si>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</si>
  <si>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</si>
  <si>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</si>
  <si>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</si>
  <si>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</si>
  <si>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</si>
  <si>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</si>
  <si>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</si>
  <si>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</si>
  <si>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д.14А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</si>
  <si>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</si>
  <si>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</si>
  <si>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</si>
  <si>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</si>
  <si>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</si>
  <si>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</si>
  <si>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</si>
  <si>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ЧЕРНИЧНАЯ УЛ. СЕСТРОРЕЦК д.17</t>
  </si>
  <si>
    <t>ШИРОКАЯ УЛ. ЗЕЛЕНОГОРСК д.10</t>
  </si>
  <si>
    <t>№ п/п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</si>
  <si>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</si>
  <si>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</si>
  <si>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</si>
  <si>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</si>
  <si>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ВОКЗАЛЬНАЯ УЛ. ЗЕЛ-К д.29</t>
  </si>
  <si>
    <t>ВОЛОДАРСКОГО УЛ. СЕС-ЦК д.45</t>
  </si>
  <si>
    <t>ДАЧНАЯ 1-Я УЛ. КОМАРОВО д.48-50 корп.1</t>
  </si>
  <si>
    <t>ЕРМОЛОВСКИЙ ПЕР. СЕС-ЦК д.5</t>
  </si>
  <si>
    <t>КРАСНЫХ КОМАНДИРОВ ПР. СЕСТР д.15</t>
  </si>
  <si>
    <t>МОХОВАЯ УЛ. ЗЕЛЕНОГОРСК д.5 корп.1</t>
  </si>
  <si>
    <t>МОХОВАЯ УЛ. ЗЕЛЕНОГОРСК д.5 корп.2</t>
  </si>
  <si>
    <t>МОХОВАЯ УЛ. ЗЕЛЕНОГОРСК д.5 корп.3</t>
  </si>
  <si>
    <t>МОХОВАЯ УЛ. ЗЕЛЕНОГОРСК д.5 корп.4</t>
  </si>
  <si>
    <t>НОВОЕ ШОССЕ П.БЕЛООСТРОВ д.6 корп.1</t>
  </si>
  <si>
    <t>НОВОЕ ШОССЕ П.БЕЛООСТРОВ д.6 корп.2</t>
  </si>
  <si>
    <t>ОБЪЕЗДНАЯ УЛ.ЗЕЛЕНОГОРСК д.8</t>
  </si>
  <si>
    <t>ПАРКОВАЯ УЛ. СЕСТРОРЕЦК д.19</t>
  </si>
  <si>
    <t>ФЕДОТОВСКАЯ ДОРОЖКА СЕСТ д.13</t>
  </si>
  <si>
    <t>ФЕДОТОВСКАЯ ДОРОЖКА СЕСТ д.28</t>
  </si>
  <si>
    <t>ВОКЗАЛЬНАЯ УЛ.УШКОВО д.34</t>
  </si>
  <si>
    <t>ПРАВДЫ УЛ. МОЛОДЕЖНОЕ д.8</t>
  </si>
  <si>
    <t>АВИАЦИОННАЯ УЛ. ЗЕЛ-СК д.10</t>
  </si>
  <si>
    <t>БАССЕЙНАЯ УЛ.ЗЕЛЕНОГОРСК д.11</t>
  </si>
  <si>
    <t>БАССЕЙНАЯ УЛ.ЗЕЛЕНОГОРСК д.7</t>
  </si>
  <si>
    <t>БЕРЕЗОВАЯ УЛ.ЗЕЛЕНОГОРСК д.5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</si>
  <si>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</si>
  <si>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</si>
  <si>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</si>
  <si>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д.16</t>
  </si>
  <si>
    <t>БРОННАЯ УЛ. ЗЕЛЕНОГОРСК д.3</t>
  </si>
  <si>
    <t>ВАСИЛЬЕВА УЛ. КОМАРОВО д.10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</si>
  <si>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</si>
  <si>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</si>
  <si>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</si>
  <si>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</si>
  <si>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</si>
  <si>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</si>
  <si>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</si>
  <si>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</si>
  <si>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</si>
  <si>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</si>
  <si>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</si>
  <si>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</si>
  <si>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</si>
  <si>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</si>
  <si>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</si>
  <si>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</si>
  <si>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</si>
  <si>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</si>
  <si>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</si>
  <si>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</si>
  <si>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</si>
  <si>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</si>
  <si>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</si>
  <si>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</si>
  <si>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</si>
  <si>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</si>
  <si>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</si>
  <si>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</si>
  <si>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</si>
  <si>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</si>
  <si>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</si>
  <si>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</si>
  <si>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</si>
  <si>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</si>
  <si>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</si>
  <si>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</si>
  <si>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</si>
  <si>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</si>
  <si>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</si>
  <si>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</si>
  <si>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</si>
  <si>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</si>
  <si>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д.3</t>
  </si>
  <si>
    <t>ВОСКОВА УЛ. СЕСТРОРЕЦК д.6</t>
  </si>
  <si>
    <t>ВОСКОВА УЛ. СЕСТРОРЕЦК д.9</t>
  </si>
  <si>
    <t>ВОССТАНИЯ УЛ.ЗЕЛЕНОГОРСК д.11</t>
  </si>
  <si>
    <t>ГОСПИТАЛЬНАЯ УЛ.ЗЕЛЕНОГ. д.5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</si>
  <si>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</si>
  <si>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</si>
  <si>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</si>
  <si>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</si>
  <si>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ДУБКОВСКИЙ ПЕР.СЕС-ЦК д.8/2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</si>
  <si>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</si>
  <si>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</si>
  <si>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</si>
  <si>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</si>
  <si>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</si>
  <si>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</si>
  <si>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ЕЛОВАЯ АЛЛЕЯ ПОС.РЕПИНО д.4</t>
  </si>
  <si>
    <t>ЗАПАДНАЯ УЛ.ДЮНЫ д.10</t>
  </si>
  <si>
    <t>ЗАПАДНАЯ УЛ.ДЮНЫ д.2</t>
  </si>
  <si>
    <t>ЗАПАДНАЯ УЛ.ДЮНЫ д.8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</si>
  <si>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</si>
  <si>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</si>
  <si>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</si>
  <si>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</si>
  <si>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</si>
  <si>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</si>
  <si>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</si>
  <si>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</si>
  <si>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</si>
  <si>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</si>
  <si>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</si>
  <si>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</si>
  <si>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</si>
  <si>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д.10</t>
  </si>
  <si>
    <t>КАВАЛЕРИЙСКАЯ УЛ.ЗЕЛЕНОГ д.20</t>
  </si>
  <si>
    <t>КАВАЛЕРИЙСКАЯ УЛ.ЗЕЛЕНОГ д.8</t>
  </si>
  <si>
    <t>КОЛХОЗНАЯ УЛ. СОЛНЕЧНОЕ д.7</t>
  </si>
  <si>
    <t>КОМЕНДАНТСКАЯ УЛ. ЗЕЛ-К д.1</t>
  </si>
  <si>
    <t>КОМЕНДАНТСКАЯ УЛ. ЗЕЛ-К д.3</t>
  </si>
  <si>
    <t>КОММУНАРОВ УЛ.СЕСТРОРЕЦК д.64</t>
  </si>
  <si>
    <t>КОММУНАРОВ УЛ.СЕСТРОРЕЦК д.7Б</t>
  </si>
  <si>
    <t>КОММУНАРОВ УЛ.СЕСТРОРЕЦК д.70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</si>
  <si>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</si>
  <si>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</si>
  <si>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</si>
  <si>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</si>
  <si>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</si>
  <si>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</si>
  <si>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</si>
  <si>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</si>
  <si>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</si>
  <si>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</si>
  <si>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</si>
  <si>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</si>
  <si>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</si>
  <si>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</si>
  <si>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</si>
  <si>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</si>
  <si>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</si>
  <si>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</si>
  <si>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</si>
  <si>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</si>
  <si>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</si>
  <si>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</si>
  <si>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</si>
  <si>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</si>
  <si>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</si>
  <si>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КРАСАВИЦА Г.ЗЕЛЕНОГОРСК д.8</t>
  </si>
  <si>
    <t>КРАСАВИЦА Г.ЗЕЛЕНОГОРСК д.9</t>
  </si>
  <si>
    <t>КРАСНОАРМЕЙСКАЯ УЛ.ЗЕЛ-К д.21</t>
  </si>
  <si>
    <t>КРАСНЫХ КОМАНДИРОВ ПР.З. д.30/1</t>
  </si>
  <si>
    <t>КРАСНЫХ КУРСАНТОВ УЛ.ЗЕЛ д.5</t>
  </si>
  <si>
    <t>КУДРИНСКАЯ УЛ. КОМАРОВО д.10/3</t>
  </si>
  <si>
    <t>КУЗНЕЧНАЯ УЛ.ЗЕЛЕНОГОРСК д.13</t>
  </si>
  <si>
    <t>КУЗНЕЧНАЯ УЛ.ЗЕЛЕНОГОРСК д.14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</si>
  <si>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</si>
  <si>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</si>
  <si>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</si>
  <si>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</si>
  <si>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</si>
  <si>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</si>
  <si>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</si>
  <si>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</si>
  <si>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</si>
  <si>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</si>
  <si>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</si>
  <si>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</si>
  <si>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</si>
  <si>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</si>
  <si>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</si>
  <si>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</si>
  <si>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</si>
  <si>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</si>
  <si>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</si>
  <si>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</si>
  <si>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</si>
  <si>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</si>
  <si>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</si>
  <si>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</si>
  <si>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</si>
  <si>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</si>
  <si>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</si>
  <si>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</si>
  <si>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</si>
  <si>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</si>
  <si>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</si>
  <si>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</si>
  <si>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</si>
  <si>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</si>
  <si>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</si>
  <si>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</si>
  <si>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</si>
  <si>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</si>
  <si>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</si>
  <si>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</si>
  <si>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</si>
  <si>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</si>
  <si>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</si>
  <si>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</si>
  <si>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д.18/27</t>
  </si>
  <si>
    <t>НАБ.РЕКИ СЕСТРЫ СЕС-К д.3</t>
  </si>
  <si>
    <t>НАБ.РЕКИ СЕСТРЫ СЕС-К д.31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</si>
  <si>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</si>
  <si>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</si>
  <si>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</si>
  <si>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</si>
  <si>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</si>
  <si>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д.71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</si>
  <si>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</si>
  <si>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</si>
  <si>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</si>
  <si>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</si>
  <si>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</si>
  <si>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</si>
  <si>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</si>
  <si>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ПЕРВОГО МАЯ УЛ.СЕСТРОРЕЦК д.5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</si>
  <si>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</si>
  <si>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</si>
  <si>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</si>
  <si>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</si>
  <si>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</si>
  <si>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</si>
  <si>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</si>
  <si>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</si>
  <si>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</si>
  <si>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</si>
  <si>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</si>
  <si>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ПОЧТОВЫЙ ПЕР.УШКОВО д.24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</si>
  <si>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</si>
  <si>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</si>
  <si>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</si>
  <si>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</si>
  <si>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</si>
  <si>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</si>
  <si>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</si>
  <si>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</si>
  <si>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</si>
  <si>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</si>
  <si>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</si>
  <si>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СЕВЕРНАЯ УЛ. ЗЕЛЕНОГОРСК д.1/26</t>
  </si>
  <si>
    <t>СЕВЕРНАЯ УЛ. ЗЕЛЕНОГОРСК д.6</t>
  </si>
  <si>
    <t>СОВЕТСКИЙ ПР.СЕСТР-К д.1</t>
  </si>
  <si>
    <t>СОВЕТСКИЙ ПР.СЕСТРОРЕЦК д.5</t>
  </si>
  <si>
    <t>СОСТЯЗАНИЙ УЛ.ЗЕЛЕНОГОРСК д.4</t>
  </si>
  <si>
    <t>СРЕДНИЙ ПР. ЗЕЛЕНОГОРСК д.23</t>
  </si>
  <si>
    <t>СТАРАЯ УЛ. СЕСТРОРЕЦК д.3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</si>
  <si>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</si>
  <si>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</si>
  <si>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</si>
  <si>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</si>
  <si>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</si>
  <si>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</si>
  <si>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</si>
  <si>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</si>
  <si>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</si>
  <si>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</si>
  <si>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</si>
  <si>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</si>
  <si>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</si>
  <si>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</si>
  <si>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ТОРФЯНАЯ УЛ. ЗЕЛЕНОГОРСК д.17</t>
  </si>
  <si>
    <t>ТРАНСПОРТНАЯ УЛ. СЕС-ЦК д.5</t>
  </si>
  <si>
    <t>ТРАНСПОРТНАЯ УЛ. СЕС-ЦК д.6</t>
  </si>
  <si>
    <t>УЗКАЯ УЛ. ЗЕЛЕНОГОРСК д.1</t>
  </si>
  <si>
    <t>ФАБРИЧНАЯ УЛ.ЗЕЛЕНОГОРСК д.2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</si>
  <si>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</si>
  <si>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</si>
  <si>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</si>
  <si>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</si>
  <si>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</si>
  <si>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</si>
  <si>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</si>
  <si>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</si>
  <si>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СОЛНЕЧНАЯ УЛ. МОЛОДЕЖНОЕ д.5</t>
  </si>
  <si>
    <t>ВОКЗАЛЬНАЯ УЛ.УШКОВО д.38</t>
  </si>
  <si>
    <t>ДАЧНАЯ 1-Я УЛ. КОМАРОВО д.48-50 корп.4</t>
  </si>
  <si>
    <t>ЦЕНТРАЛЬНАЯ УЛ.ДЮНЫ д.12А</t>
  </si>
  <si>
    <t>КРАСНЫХ КОМАНДИРОВ ПР.З. д.19</t>
  </si>
  <si>
    <t>ПЕСОЧНАЯ УЛ. РЕПИНО д.6А</t>
  </si>
  <si>
    <t>КУРОРТНАЯ УЛ.ЗЕЛЕНОГОРСК д.15</t>
  </si>
  <si>
    <t>КРАСНОАРМЕЙСКАЯ УЛ.ЗЕЛ-К д.24</t>
  </si>
  <si>
    <t>КРАСНЫЙ ПЕР. ЗЕЛЕНОГОРСК д.5</t>
  </si>
  <si>
    <t>ЖЕЛЕЗНОДОРОЖНАЯ УЛ.РЕПИН д.2</t>
  </si>
  <si>
    <t>МЕЖЕВАЯ УЛ. ЗЕЛЕНОГОРСК д.15</t>
  </si>
  <si>
    <t>ВЛАДИМИРСКИЙ ПР. СЕСТРОР д.9</t>
  </si>
  <si>
    <t>ВОЕННЫЙ ГОРОДОК П. ПЕСОЧНЫЙ д.20</t>
  </si>
  <si>
    <t>ВОЕННЫЙ ГОРОДОК П. ПЕСОЧНЫЙ д.21</t>
  </si>
  <si>
    <t>КВАРТАЛ  1-Й П.ПЕСОЧНЫЙ д.15</t>
  </si>
  <si>
    <t>ВОСТОЧНАЯ УЛ. ДЮНЫ д.13</t>
  </si>
  <si>
    <t>Март</t>
  </si>
  <si>
    <t>Январь</t>
  </si>
  <si>
    <t>Код дома</t>
  </si>
  <si>
    <t>Примечание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</si>
  <si>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</si>
  <si>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</si>
  <si>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</si>
  <si>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</si>
  <si>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</si>
  <si>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</si>
  <si>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</si>
  <si>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</si>
  <si>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</si>
  <si>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</si>
  <si>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</si>
  <si>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комм/освещ нет</t>
  </si>
  <si>
    <t>Акт ПСК от 12.01.14 №С/Ю 0700.  ПУ ком/освещ. Отсутствует.</t>
  </si>
  <si>
    <t>-</t>
  </si>
  <si>
    <t xml:space="preserve">Акт ПСК № 20-630/539 ПЭК от 30.12.15. ОДН 4 светильника. Расселен 14.12.2015. ОВиРУ на 05.01.2016 г. </t>
  </si>
  <si>
    <t>Акт ПСК от 15.09.2015 № С/Ю 1972 Комм.осв. Отсутствует</t>
  </si>
  <si>
    <t>сч-к</t>
  </si>
  <si>
    <t>сч-к (адм.)</t>
  </si>
  <si>
    <t>Общедомовой сч-к</t>
  </si>
  <si>
    <t>Акт ПСК от 19.01.2016 № 20-634/688 ПЭК.   ОДН отсутствуют.</t>
  </si>
  <si>
    <t>Акт ПСК от 19.01.2016 № 20-634/689 ПЭК. ОДН отсутствуют.</t>
  </si>
  <si>
    <t>Акт ПСК от 19.01.2016 № 20-634/690 ПЭК. ОДН отсутствуют.Раселен отключен о сетей ЗАО "Курортэнерго"</t>
  </si>
  <si>
    <t>Акт ПСК № С/Ю 1996 от 12.10.2015. Расселен, отключен от эл/снабж.</t>
  </si>
  <si>
    <t>сч-к (+лифт)</t>
  </si>
  <si>
    <t>135,3 м2</t>
  </si>
  <si>
    <t>04.12.2013 расселен</t>
  </si>
  <si>
    <t>Акт ПСК от 28.01.14 №С/Ю 0707 Коммун. освещение отсутствует</t>
  </si>
  <si>
    <t>Акт ПСК от 27.01.2016 №20-630/586ПЭК.  Коммун. освещение отсутствует</t>
  </si>
  <si>
    <t>49,9м2</t>
  </si>
  <si>
    <t>Акт ПСК от 27.01.2016 № 20-630/584ПЭК. ОДН отсутствует</t>
  </si>
  <si>
    <t>КО нет Акт ПСК от 12.10.2015 № С/Ю 1996</t>
  </si>
  <si>
    <t>Акт ПСК С/Ю от 12.10.2015 г. расселен, эл/снабж. Отключено.</t>
  </si>
  <si>
    <t>Комм. Осв отсутств. Акт ПСК от 15.09.15 №С/Ю 1972</t>
  </si>
  <si>
    <t>Акт ПСК от 28.01.14 №С/Ю 0707.  ПУ ком/освещ. Отсутствует.</t>
  </si>
  <si>
    <t>дом сгорел 01.06.2015. . Акт ПСК № 20-630/544 ПЭК от 30.12.2015 Эл/снабж не осущ.</t>
  </si>
  <si>
    <t>Акт ПСК от 27.01.16 № 20-630/588ПЭК ОДН отсутствуют.</t>
  </si>
  <si>
    <t>Акт ПСК от 27.01.16 № 20-630/587ПЭК ОДН отсутствуют.</t>
  </si>
  <si>
    <t>33,5 м2</t>
  </si>
  <si>
    <t>30,6 м2</t>
  </si>
  <si>
    <t>30,2 м2</t>
  </si>
  <si>
    <t>Акт ПСК от 19.01.2016 № 20-634/693 ПЭК. ОДН отсутствуют.</t>
  </si>
  <si>
    <t>Акт ПСК от 19.01.2016 № 20-634/694 ПЭК. ОДН отсутствуют.</t>
  </si>
  <si>
    <t>Акт ПСК №20-634/682 ПЭК от 13.01.2016 ОДН отсутствуют.</t>
  </si>
  <si>
    <t>Акт ПСК № 20-630/542 ПЭК от 30.12.15. ОДН 4 светильника.</t>
  </si>
  <si>
    <t>14.07.2014 расселен</t>
  </si>
  <si>
    <t>Акт ПСК от 19.01.2016 № 20-634/697 ПЭК.  Частная собственность. ОДН отсутствуют.</t>
  </si>
  <si>
    <t>30.08.2013 расселен</t>
  </si>
  <si>
    <t>искл из дог 10681 с 01.01.2015</t>
  </si>
  <si>
    <t>Искл ПСК из Б/уч.  Акт Куротэнерго от 03.12.15 №32298124 Откл от ВЛ</t>
  </si>
  <si>
    <t>Искл из дог 10681 с 01.01.15. Акт Куротэнерго от 16.12.15 №32200300 Расселенные дома откл от ВЛ</t>
  </si>
  <si>
    <t>Акт от 07.10.2015 Комм.осв нет</t>
  </si>
  <si>
    <t>01.03.2010 расселен. Акт от 07.10.2015 Комм.осв нет</t>
  </si>
  <si>
    <t>Искл ПСК из Б/уч. Акт Куротэнерго от 16.12.15 №32200300 Расселенные дома откл от ВЛ</t>
  </si>
  <si>
    <t>3 лампы</t>
  </si>
  <si>
    <t>Акт ПСК от 28.01.14 №С/Ю 0707. Дом расселяется. ПУ ком/освещ. Отсутствует.</t>
  </si>
  <si>
    <t>Акт ПСК № 20-634/749 ПЭК от 04.02.2016. ОДН отсутствуют</t>
  </si>
  <si>
    <t>Акт ПСК № 20-634/750 ПЭК от 04.02.2016. ОДН отсутствуют</t>
  </si>
  <si>
    <t xml:space="preserve"> Акт ПСК № 20-630/543 ПЭК от 30.12.2015  ОДН отсутствуют.</t>
  </si>
  <si>
    <t xml:space="preserve"> Акт ПСК № 20-630/540 ПЭК от 30.12.2015  ОДН отсутствуют.</t>
  </si>
  <si>
    <t>Акт ПСК от 08.10.15 №С/Ю 2004 1 светильник наружн. освещ.</t>
  </si>
  <si>
    <t>сч-к (31+1)</t>
  </si>
  <si>
    <t>Акт ПСК от 19.01.2016 № 20-634/696 ПЭК.   ОДН (Комм.осв) Счетчик № 049051, 5-50,гос пов.2 2005г, пломба отсутствует. Показания День 09675,7, Ночь 05835,9</t>
  </si>
  <si>
    <t xml:space="preserve"> Акт ПСК № 20-630/541 ПЭК от 30.12.2015  ОДН отсутствуют.</t>
  </si>
  <si>
    <t>Акт ПСК от 19.01.2016 № 20-634/695 ПЭК. ОДН отсутствуют.</t>
  </si>
  <si>
    <t>Акт ПСК от 08.10.15 №С/Ю 2004 Коммун. освещение отсутствует</t>
  </si>
  <si>
    <t>Акт ПСК  № 20-630/530 ПЭК от 24.12.2015. ОДН отсутствуют</t>
  </si>
  <si>
    <t>Акт ПСК  № 20-630/531ПЭК от 24.12.2015. ОДН отсутствуют</t>
  </si>
  <si>
    <t>Акт ПСК  № 20-630/525 ПЭК от 24.12.2015. ОДН отсутствуют</t>
  </si>
  <si>
    <t>Акт ПСК  № 20-630/526 ПЭК от 24.12.2015. ОДН отсутствуют</t>
  </si>
  <si>
    <t>Акт ПСК  № 20-630/527 ПЭК от 24.12.2015. ОДН отсутствуют</t>
  </si>
  <si>
    <t>Акт ПСК  № 20-630/528 ПЭК от 24.12.2015. ОДН отсутствуют</t>
  </si>
  <si>
    <t>Акт ПСК  № 20-630/529 ПЭК от 24.12.2015. ОДН отсутствуют</t>
  </si>
  <si>
    <t>Акт ПСК № 19/1996 от 12.10.2014. КО нет</t>
  </si>
  <si>
    <t>Акт ПСК № С/Ю 1996 от 12.10.2015.  КО 4 лампы. Технич возможности установки ПУ КО нет.</t>
  </si>
  <si>
    <t>10.06.2011 расселен</t>
  </si>
  <si>
    <t>Акт ПСк № С/Ю 2004 от 08.10.2015. ОДН  4 светильника. Площадь лестничн. Клетки 6кв. м.</t>
  </si>
  <si>
    <t>Акт № 20-630/538 ПЭК от 30.12.15 ОДН 4 светильника (3 на лест кл, 1 наружн освещ)</t>
  </si>
  <si>
    <t>33(сч-к)</t>
  </si>
  <si>
    <t xml:space="preserve"> Акт ПСК № 20-634/658 ПЭК/Ю от 23.12.2015 ОДН отсутствуют.</t>
  </si>
  <si>
    <t>Акт ПСК от 28.01.2016г. №20-630/597ПЭК. ОДН отсутствуют.</t>
  </si>
  <si>
    <t>Акт ПСК от 28.01.2016г. №20-630/591ПЭК. ОДН отсутствуют.</t>
  </si>
  <si>
    <t>Акт ПСК № 20-630/583ПЭК от 27.01.2016 г. ОДН отсутствуют.</t>
  </si>
  <si>
    <t>Акт ПСК № С/Ю 2020 от 19.10.2015 Комм осв отсутствует</t>
  </si>
  <si>
    <t>Итого</t>
  </si>
  <si>
    <t>(сч-к)</t>
  </si>
  <si>
    <t>95,7 м2</t>
  </si>
  <si>
    <t>98,2м2</t>
  </si>
  <si>
    <t>54,4м2</t>
  </si>
  <si>
    <t>8,3м2</t>
  </si>
  <si>
    <t>22,9м2</t>
  </si>
  <si>
    <t>10м2</t>
  </si>
  <si>
    <t>Акт ЗАО Курортэнерго от 18.02.2016 Отключен от ВЛ-0,4, демонтирован</t>
  </si>
  <si>
    <t>Акт ПСК от 01.03.2016 №20-636/860ПЭК. Общедомов нужды Отсутствуют</t>
  </si>
  <si>
    <t>Акт ПСК от 01.03.2016 №20-636/858ПЭК. Общедомов нужды Отсутствуют</t>
  </si>
  <si>
    <t>Акт ПСК от 01.03.2016 №20-636/859ПЭК. Общедомов нужды Отсутствуют</t>
  </si>
  <si>
    <t>Акт ПСК от 01.03.2016 №20-636/857ПЭК. Общедомов нужды Отсутствуют</t>
  </si>
  <si>
    <t>Акт ПСК от 02.03.2016 №20-636/861ПЭК. Общедомов нужды  3 лампы по 40Вт</t>
  </si>
  <si>
    <t>акт 20-636/851 от 26.02.2016 ком.осв.нет</t>
  </si>
  <si>
    <t>акт 20-636/852 от 26.02.2016 ком.осв.нет.</t>
  </si>
  <si>
    <t>акт 20-636/853 от 26.02.2016 ком.осв.нет</t>
  </si>
  <si>
    <t>акт 20-630/674 от 26.02.2016 ком. осв. Нет</t>
  </si>
  <si>
    <t>акт 20-630/672 от 26.02.2016 ком.осв.есть 4 светильн по 40вт(3 лестн кл, 1  наружн осв парадн)</t>
  </si>
  <si>
    <t>акт 20-630/673 от 26.02.2016 ком. осв. Есть! 3 лампы по 40вт (2-лестн кл., 1 наружн осв)</t>
  </si>
  <si>
    <t>акт 20-636/839 от 24.02.2016 ком.осв.нет</t>
  </si>
  <si>
    <t>акт 20-636/838 от 24.02.2016 ком.осв.нет</t>
  </si>
  <si>
    <t>ЛИНИЯ  3-Я СЕСТРОРЕЦК д.6</t>
  </si>
  <si>
    <t>p</t>
  </si>
  <si>
    <t>АЛЕКСАНДРОВСКАЯ УЛ.ЗЕЛЕНОГОРСК д.19</t>
  </si>
  <si>
    <t>46,2м2</t>
  </si>
  <si>
    <t>24 м2</t>
  </si>
  <si>
    <t>20,8 м2</t>
  </si>
  <si>
    <t>10,6 м2</t>
  </si>
  <si>
    <t>8,3 м2</t>
  </si>
  <si>
    <t>нет в упр</t>
  </si>
  <si>
    <t>13,7 м2</t>
  </si>
  <si>
    <t>22,2 м2</t>
  </si>
  <si>
    <t>114,8 м2</t>
  </si>
  <si>
    <t>24,1 м2</t>
  </si>
  <si>
    <t>НАБЕРЕЖНАЯ УЛ. СЕРОВО д.5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</si>
  <si>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</si>
  <si>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</si>
  <si>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</si>
  <si>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</si>
  <si>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</si>
  <si>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</si>
  <si>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</si>
  <si>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</si>
  <si>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</si>
  <si>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</si>
  <si>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</si>
  <si>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</si>
  <si>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</si>
  <si>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</si>
  <si>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</si>
  <si>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</si>
  <si>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</si>
  <si>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</si>
  <si>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</si>
  <si>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</si>
  <si>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</si>
  <si>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</si>
  <si>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</si>
  <si>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</si>
  <si>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</si>
  <si>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</si>
  <si>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</si>
  <si>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</si>
  <si>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</si>
  <si>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</si>
  <si>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</si>
  <si>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</si>
  <si>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</si>
  <si>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</si>
  <si>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</si>
  <si>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</si>
  <si>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</si>
  <si>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</si>
  <si>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</si>
  <si>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</si>
  <si>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</si>
  <si>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</si>
  <si>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д.694</t>
  </si>
  <si>
    <t>ПРИМОРСКОЕ ШОССЕ СМОЛ-О д.704а</t>
  </si>
  <si>
    <t>СРЕДНЕВЫБОРГСКОЕ ШОССЕ МОЛОДЕЖНОЕ д.30</t>
  </si>
  <si>
    <t>ЗАРУБИНСКИЙ ПРОЕЗД СЕС-К д.7</t>
  </si>
  <si>
    <t>МИРА УЛ. ЗЕЛЕНОГОРСК д.10</t>
  </si>
  <si>
    <t>МИРА УЛ. ЗЕЛЕНОГОРСК д.10а</t>
  </si>
  <si>
    <t>МИРА УЛ. ЗЕЛЕНОГОРСК д.12</t>
  </si>
  <si>
    <t>МИРА УЛ. ЗЕЛЕНОГОРСК д.8</t>
  </si>
  <si>
    <t>ПРИМОРСКОЕ ШОССЕ СЕСТР. д.283</t>
  </si>
  <si>
    <t>КОМСОМОЛЬСКАЯ УЛ. ЗЕЛ-К д.12</t>
  </si>
  <si>
    <t>ГРАЖДАНСКАЯ УЛ. ЗЕЛЕНОГОРСК д. 1</t>
  </si>
  <si>
    <t>ПРИМОРСКОЕ ШОССЕ ЗЕЛЕНОГОРСК д.570</t>
  </si>
  <si>
    <t>ГРАЖДАНСКАЯ УЛ.ЗЕЛЕНОГ. д.1</t>
  </si>
  <si>
    <t>КОМСОМОЛЬСКАЯ УЛ. ЗЕЛ-К д.12 стр. 1</t>
  </si>
  <si>
    <t>ПЕСОЧНАЯ УЛ. РЕПИНО д.6а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</si>
</sst>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0"/>
    <numFmt numFmtId="176" formatCode="0.0000"/>
    <numFmt numFmtId="177" formatCode="#,##0.000"/>
    <numFmt numFmtId="178" formatCode="#,##0.0000"/>
    <numFmt numFmtId="179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4" fillId="3" borderId="0" applyNumberFormat="0" applyBorder="0" applyAlignment="0" applyProtection="0"/>
    <xf numFmtId="0" fontId="32" fillId="4" borderId="0" applyNumberFormat="0" applyBorder="0" applyAlignment="0" applyProtection="0"/>
    <xf numFmtId="0" fontId="4" fillId="5" borderId="0" applyNumberFormat="0" applyBorder="0" applyAlignment="0" applyProtection="0"/>
    <xf numFmtId="0" fontId="32" fillId="6" borderId="0" applyNumberFormat="0" applyBorder="0" applyAlignment="0" applyProtection="0"/>
    <xf numFmtId="0" fontId="4" fillId="7" borderId="0" applyNumberFormat="0" applyBorder="0" applyAlignment="0" applyProtection="0"/>
    <xf numFmtId="0" fontId="32" fillId="8" borderId="0" applyNumberFormat="0" applyBorder="0" applyAlignment="0" applyProtection="0"/>
    <xf numFmtId="0" fontId="4" fillId="9" borderId="0" applyNumberFormat="0" applyBorder="0" applyAlignment="0" applyProtection="0"/>
    <xf numFmtId="0" fontId="32" fillId="10" borderId="0" applyNumberFormat="0" applyBorder="0" applyAlignment="0" applyProtection="0"/>
    <xf numFmtId="0" fontId="4" fillId="11" borderId="0" applyNumberFormat="0" applyBorder="0" applyAlignment="0" applyProtection="0"/>
    <xf numFmtId="0" fontId="32" fillId="12" borderId="0" applyNumberFormat="0" applyBorder="0" applyAlignment="0" applyProtection="0"/>
    <xf numFmtId="0" fontId="4" fillId="13" borderId="0" applyNumberFormat="0" applyBorder="0" applyAlignment="0" applyProtection="0"/>
    <xf numFmtId="0" fontId="32" fillId="14" borderId="0" applyNumberFormat="0" applyBorder="0" applyAlignment="0" applyProtection="0"/>
    <xf numFmtId="0" fontId="4" fillId="15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9" borderId="0" applyNumberFormat="0" applyBorder="0" applyAlignment="0" applyProtection="0"/>
    <xf numFmtId="0" fontId="32" fillId="21" borderId="0" applyNumberFormat="0" applyBorder="0" applyAlignment="0" applyProtection="0"/>
    <xf numFmtId="0" fontId="4" fillId="15" borderId="0" applyNumberFormat="0" applyBorder="0" applyAlignment="0" applyProtection="0"/>
    <xf numFmtId="0" fontId="32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6" borderId="1" applyNumberFormat="0" applyAlignment="0" applyProtection="0"/>
    <xf numFmtId="0" fontId="35" fillId="37" borderId="2" applyNumberFormat="0" applyAlignment="0" applyProtection="0"/>
    <xf numFmtId="0" fontId="36" fillId="3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8" borderId="7" applyNumberFormat="0" applyAlignment="0" applyProtection="0"/>
    <xf numFmtId="0" fontId="4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4" fillId="42" borderId="9" applyNumberFormat="0" applyFont="0" applyAlignment="0" applyProtection="0"/>
    <xf numFmtId="0" fontId="4" fillId="4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4">
      <alignment/>
      <protection/>
    </xf>
    <xf numFmtId="2" fontId="0" fillId="0" borderId="0" xfId="64" applyNumberFormat="1">
      <alignment/>
      <protection/>
    </xf>
    <xf numFmtId="2" fontId="5" fillId="0" borderId="0" xfId="64" applyNumberFormat="1" applyFont="1" applyFill="1" applyAlignment="1">
      <alignment horizontal="center"/>
      <protection/>
    </xf>
    <xf numFmtId="2" fontId="5" fillId="0" borderId="0" xfId="64" applyNumberFormat="1" applyFont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ill="1" applyAlignment="1">
      <alignment horizontal="center"/>
      <protection/>
    </xf>
    <xf numFmtId="0" fontId="0" fillId="0" borderId="0" xfId="64" applyAlignment="1">
      <alignment horizontal="center"/>
      <protection/>
    </xf>
    <xf numFmtId="2" fontId="11" fillId="0" borderId="0" xfId="64" applyNumberFormat="1" applyFont="1">
      <alignment/>
      <protection/>
    </xf>
    <xf numFmtId="2" fontId="11" fillId="0" borderId="0" xfId="64" applyNumberFormat="1" applyFont="1" applyAlignment="1">
      <alignment horizontal="left" vertical="center"/>
      <protection/>
    </xf>
    <xf numFmtId="2" fontId="11" fillId="0" borderId="0" xfId="64" applyNumberFormat="1" applyFont="1" applyAlignment="1">
      <alignment horizontal="left"/>
      <protection/>
    </xf>
    <xf numFmtId="4" fontId="11" fillId="0" borderId="0" xfId="65" applyNumberFormat="1" applyFont="1" applyAlignment="1">
      <alignment horizontal="right"/>
      <protection/>
    </xf>
    <xf numFmtId="4" fontId="11" fillId="0" borderId="0" xfId="64" applyNumberFormat="1" applyFont="1">
      <alignment/>
      <protection/>
    </xf>
    <xf numFmtId="0" fontId="11" fillId="0" borderId="11" xfId="64" applyFont="1" applyBorder="1" applyAlignment="1">
      <alignment horizontal="center"/>
      <protection/>
    </xf>
    <xf numFmtId="0" fontId="11" fillId="0" borderId="12" xfId="64" applyFont="1" applyFill="1" applyBorder="1" applyAlignment="1">
      <alignment horizontal="center"/>
      <protection/>
    </xf>
    <xf numFmtId="0" fontId="11" fillId="0" borderId="0" xfId="64" applyFont="1">
      <alignment/>
      <protection/>
    </xf>
    <xf numFmtId="0" fontId="11" fillId="0" borderId="0" xfId="64" applyFont="1" applyAlignment="1">
      <alignment horizontal="left" vertical="center"/>
      <protection/>
    </xf>
    <xf numFmtId="2" fontId="11" fillId="0" borderId="13" xfId="64" applyNumberFormat="1" applyFont="1" applyBorder="1" applyAlignment="1">
      <alignment horizontal="center"/>
      <protection/>
    </xf>
    <xf numFmtId="2" fontId="11" fillId="0" borderId="11" xfId="64" applyNumberFormat="1" applyFont="1" applyBorder="1" applyAlignment="1">
      <alignment horizontal="center"/>
      <protection/>
    </xf>
    <xf numFmtId="2" fontId="11" fillId="0" borderId="11" xfId="64" applyNumberFormat="1" applyFont="1" applyFill="1" applyBorder="1" applyAlignment="1">
      <alignment horizontal="center"/>
      <protection/>
    </xf>
    <xf numFmtId="4" fontId="11" fillId="0" borderId="11" xfId="65" applyNumberFormat="1" applyFont="1" applyBorder="1" applyAlignment="1">
      <alignment horizontal="center" wrapText="1"/>
      <protection/>
    </xf>
    <xf numFmtId="4" fontId="11" fillId="0" borderId="11" xfId="64" applyNumberFormat="1" applyFont="1" applyFill="1" applyBorder="1" applyAlignment="1">
      <alignment horizontal="center"/>
      <protection/>
    </xf>
    <xf numFmtId="2" fontId="11" fillId="0" borderId="14" xfId="64" applyNumberFormat="1" applyFont="1" applyFill="1" applyBorder="1" applyAlignment="1">
      <alignment horizontal="center"/>
      <protection/>
    </xf>
    <xf numFmtId="2" fontId="11" fillId="0" borderId="13" xfId="64" applyNumberFormat="1" applyFont="1" applyFill="1" applyBorder="1" applyAlignment="1">
      <alignment horizontal="center"/>
      <protection/>
    </xf>
    <xf numFmtId="0" fontId="11" fillId="0" borderId="15" xfId="64" applyFont="1" applyBorder="1" applyAlignment="1">
      <alignment horizontal="center"/>
      <protection/>
    </xf>
    <xf numFmtId="49" fontId="11" fillId="0" borderId="15" xfId="64" applyNumberFormat="1" applyFont="1" applyBorder="1" applyAlignment="1">
      <alignment horizontal="center"/>
      <protection/>
    </xf>
    <xf numFmtId="0" fontId="11" fillId="0" borderId="16" xfId="64" applyFont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64" applyFont="1" applyFill="1" applyAlignment="1">
      <alignment horizontal="left"/>
      <protection/>
    </xf>
    <xf numFmtId="0" fontId="11" fillId="0" borderId="0" xfId="64" applyFont="1" applyAlignment="1">
      <alignment horizontal="left"/>
      <protection/>
    </xf>
    <xf numFmtId="0" fontId="11" fillId="0" borderId="17" xfId="64" applyFont="1" applyFill="1" applyBorder="1" applyAlignment="1">
      <alignment horizontal="center"/>
      <protection/>
    </xf>
    <xf numFmtId="0" fontId="11" fillId="0" borderId="11" xfId="64" applyFont="1" applyFill="1" applyBorder="1" applyAlignment="1">
      <alignment horizontal="center"/>
      <protection/>
    </xf>
    <xf numFmtId="4" fontId="11" fillId="0" borderId="11" xfId="65" applyNumberFormat="1" applyFont="1" applyFill="1" applyBorder="1" applyAlignment="1">
      <alignment horizontal="center"/>
      <protection/>
    </xf>
    <xf numFmtId="4" fontId="11" fillId="0" borderId="14" xfId="64" applyNumberFormat="1" applyFont="1" applyFill="1" applyBorder="1" applyAlignment="1">
      <alignment horizontal="center"/>
      <protection/>
    </xf>
    <xf numFmtId="4" fontId="11" fillId="0" borderId="12" xfId="64" applyNumberFormat="1" applyFont="1" applyFill="1" applyBorder="1" applyAlignment="1">
      <alignment horizontal="center"/>
      <protection/>
    </xf>
    <xf numFmtId="0" fontId="0" fillId="44" borderId="0" xfId="64" applyFill="1" applyAlignment="1">
      <alignment horizontal="center"/>
      <protection/>
    </xf>
    <xf numFmtId="0" fontId="49" fillId="45" borderId="18" xfId="0" applyFont="1" applyFill="1" applyBorder="1" applyAlignment="1">
      <alignment horizontal="center"/>
    </xf>
    <xf numFmtId="4" fontId="11" fillId="0" borderId="11" xfId="66" applyNumberFormat="1" applyFont="1" applyFill="1" applyBorder="1" applyAlignment="1">
      <alignment horizontal="center"/>
      <protection/>
    </xf>
    <xf numFmtId="0" fontId="11" fillId="0" borderId="17" xfId="67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11" fillId="0" borderId="17" xfId="64" applyNumberFormat="1" applyFont="1" applyFill="1" applyBorder="1" applyAlignment="1">
      <alignment horizontal="center"/>
      <protection/>
    </xf>
    <xf numFmtId="2" fontId="0" fillId="0" borderId="0" xfId="64" applyNumberFormat="1" applyFill="1" applyAlignment="1">
      <alignment horizontal="center"/>
      <protection/>
    </xf>
    <xf numFmtId="2" fontId="0" fillId="0" borderId="0" xfId="64" applyNumberFormat="1" applyAlignment="1">
      <alignment horizontal="center"/>
      <protection/>
    </xf>
    <xf numFmtId="4" fontId="12" fillId="0" borderId="11" xfId="65" applyNumberFormat="1" applyFont="1" applyFill="1" applyBorder="1" applyAlignment="1">
      <alignment horizontal="center"/>
      <protection/>
    </xf>
    <xf numFmtId="0" fontId="49" fillId="45" borderId="0" xfId="0" applyFont="1" applyFill="1" applyAlignment="1">
      <alignment horizontal="center"/>
    </xf>
    <xf numFmtId="4" fontId="11" fillId="0" borderId="0" xfId="64" applyNumberFormat="1" applyFont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4" fontId="11" fillId="0" borderId="0" xfId="64" applyNumberFormat="1" applyFont="1" applyFill="1" applyBorder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4" fontId="11" fillId="0" borderId="19" xfId="64" applyNumberFormat="1" applyFont="1" applyFill="1" applyBorder="1" applyAlignment="1">
      <alignment horizontal="center"/>
      <protection/>
    </xf>
    <xf numFmtId="4" fontId="11" fillId="0" borderId="20" xfId="64" applyNumberFormat="1" applyFont="1" applyFill="1" applyBorder="1" applyAlignment="1">
      <alignment horizontal="center"/>
      <protection/>
    </xf>
    <xf numFmtId="0" fontId="0" fillId="46" borderId="0" xfId="64" applyFill="1" applyAlignment="1">
      <alignment horizontal="center"/>
      <protection/>
    </xf>
    <xf numFmtId="4" fontId="11" fillId="0" borderId="21" xfId="65" applyNumberFormat="1" applyFont="1" applyFill="1" applyBorder="1" applyAlignment="1">
      <alignment horizontal="center"/>
      <protection/>
    </xf>
    <xf numFmtId="0" fontId="6" fillId="46" borderId="18" xfId="67" applyFont="1" applyFill="1" applyBorder="1" applyAlignment="1">
      <alignment horizontal="center"/>
    </xf>
    <xf numFmtId="4" fontId="11" fillId="0" borderId="17" xfId="64" applyNumberFormat="1" applyFont="1" applyFill="1" applyBorder="1" applyAlignment="1">
      <alignment horizontal="center"/>
      <protection/>
    </xf>
    <xf numFmtId="4" fontId="11" fillId="0" borderId="0" xfId="65" applyNumberFormat="1" applyFont="1" applyFill="1" applyBorder="1" applyAlignment="1">
      <alignment horizontal="center"/>
      <protection/>
    </xf>
    <xf numFmtId="0" fontId="11" fillId="0" borderId="22" xfId="64" applyFont="1" applyFill="1" applyBorder="1" applyAlignment="1">
      <alignment horizontal="center"/>
      <protection/>
    </xf>
    <xf numFmtId="0" fontId="11" fillId="0" borderId="19" xfId="64" applyFont="1" applyFill="1" applyBorder="1" applyAlignment="1">
      <alignment horizontal="center"/>
      <protection/>
    </xf>
    <xf numFmtId="0" fontId="0" fillId="46" borderId="0" xfId="64" applyFont="1" applyFill="1" applyAlignment="1">
      <alignment horizontal="center"/>
      <protection/>
    </xf>
    <xf numFmtId="4" fontId="11" fillId="0" borderId="19" xfId="65" applyNumberFormat="1" applyFont="1" applyFill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1" fillId="0" borderId="14" xfId="64" applyFont="1" applyFill="1" applyBorder="1" applyAlignment="1">
      <alignment horizontal="center"/>
      <protection/>
    </xf>
    <xf numFmtId="0" fontId="0" fillId="0" borderId="0" xfId="65" applyAlignment="1">
      <alignment horizontal="center"/>
      <protection/>
    </xf>
    <xf numFmtId="4" fontId="11" fillId="0" borderId="11" xfId="65" applyNumberFormat="1" applyFont="1" applyFill="1" applyBorder="1" applyAlignment="1" applyProtection="1">
      <alignment horizontal="center"/>
      <protection/>
    </xf>
    <xf numFmtId="4" fontId="11" fillId="47" borderId="11" xfId="64" applyNumberFormat="1" applyFont="1" applyFill="1" applyBorder="1" applyAlignment="1">
      <alignment horizontal="center"/>
      <protection/>
    </xf>
    <xf numFmtId="0" fontId="0" fillId="0" borderId="0" xfId="64" applyBorder="1" applyAlignment="1">
      <alignment horizontal="center"/>
      <protection/>
    </xf>
    <xf numFmtId="4" fontId="11" fillId="47" borderId="0" xfId="64" applyNumberFormat="1" applyFont="1" applyFill="1" applyBorder="1" applyAlignment="1">
      <alignment horizontal="center"/>
      <protection/>
    </xf>
    <xf numFmtId="0" fontId="0" fillId="48" borderId="0" xfId="64" applyFill="1" applyAlignment="1">
      <alignment horizontal="center"/>
      <protection/>
    </xf>
    <xf numFmtId="4" fontId="11" fillId="47" borderId="11" xfId="64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4" fontId="11" fillId="0" borderId="11" xfId="64" applyNumberFormat="1" applyFont="1" applyFill="1" applyBorder="1" applyAlignment="1" applyProtection="1">
      <alignment horizontal="center"/>
      <protection/>
    </xf>
    <xf numFmtId="1" fontId="0" fillId="0" borderId="0" xfId="64" applyNumberFormat="1" applyBorder="1" applyAlignment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12" fillId="0" borderId="11" xfId="64" applyNumberFormat="1" applyFont="1" applyFill="1" applyBorder="1" applyAlignment="1">
      <alignment horizontal="center"/>
      <protection/>
    </xf>
    <xf numFmtId="4" fontId="12" fillId="0" borderId="14" xfId="64" applyNumberFormat="1" applyFont="1" applyFill="1" applyBorder="1" applyAlignment="1">
      <alignment horizontal="center"/>
      <protection/>
    </xf>
    <xf numFmtId="0" fontId="50" fillId="0" borderId="11" xfId="64" applyFont="1" applyFill="1" applyBorder="1" applyAlignment="1">
      <alignment horizontal="center"/>
      <protection/>
    </xf>
    <xf numFmtId="0" fontId="49" fillId="0" borderId="18" xfId="0" applyFont="1" applyFill="1" applyBorder="1" applyAlignment="1">
      <alignment horizontal="center"/>
    </xf>
    <xf numFmtId="0" fontId="13" fillId="0" borderId="11" xfId="64" applyFont="1" applyFill="1" applyBorder="1" applyAlignment="1">
      <alignment horizontal="center"/>
      <protection/>
    </xf>
    <xf numFmtId="0" fontId="11" fillId="0" borderId="0" xfId="64" applyFont="1" applyFill="1" applyAlignment="1">
      <alignment horizontal="center"/>
      <protection/>
    </xf>
    <xf numFmtId="0" fontId="11" fillId="0" borderId="23" xfId="64" applyFont="1" applyFill="1" applyBorder="1" applyAlignment="1">
      <alignment horizontal="center"/>
      <protection/>
    </xf>
    <xf numFmtId="4" fontId="11" fillId="0" borderId="23" xfId="64" applyNumberFormat="1" applyFont="1" applyFill="1" applyBorder="1" applyAlignment="1">
      <alignment horizontal="center"/>
      <protection/>
    </xf>
    <xf numFmtId="4" fontId="11" fillId="0" borderId="18" xfId="64" applyNumberFormat="1" applyFont="1" applyFill="1" applyBorder="1" applyAlignment="1">
      <alignment horizontal="center"/>
      <protection/>
    </xf>
    <xf numFmtId="4" fontId="11" fillId="0" borderId="0" xfId="64" applyNumberFormat="1" applyFont="1" applyFill="1" applyAlignment="1">
      <alignment horizontal="center"/>
      <protection/>
    </xf>
    <xf numFmtId="0" fontId="7" fillId="46" borderId="18" xfId="67" applyFont="1" applyFill="1" applyBorder="1" applyAlignment="1">
      <alignment horizontal="center"/>
    </xf>
    <xf numFmtId="0" fontId="11" fillId="0" borderId="18" xfId="64" applyFont="1" applyFill="1" applyBorder="1" applyAlignment="1">
      <alignment horizontal="center"/>
      <protection/>
    </xf>
    <xf numFmtId="4" fontId="11" fillId="0" borderId="24" xfId="64" applyNumberFormat="1" applyFont="1" applyFill="1" applyBorder="1" applyAlignment="1">
      <alignment horizontal="center"/>
      <protection/>
    </xf>
    <xf numFmtId="4" fontId="11" fillId="0" borderId="25" xfId="64" applyNumberFormat="1" applyFont="1" applyFill="1" applyBorder="1" applyAlignment="1">
      <alignment horizontal="center"/>
      <protection/>
    </xf>
    <xf numFmtId="4" fontId="11" fillId="0" borderId="23" xfId="65" applyNumberFormat="1" applyFont="1" applyFill="1" applyBorder="1" applyAlignment="1">
      <alignment horizontal="center"/>
      <protection/>
    </xf>
    <xf numFmtId="0" fontId="14" fillId="0" borderId="26" xfId="64" applyFont="1" applyFill="1" applyBorder="1" applyAlignment="1">
      <alignment horizontal="center"/>
      <protection/>
    </xf>
    <xf numFmtId="0" fontId="14" fillId="0" borderId="27" xfId="64" applyFont="1" applyFill="1" applyBorder="1" applyAlignment="1">
      <alignment horizontal="center"/>
      <protection/>
    </xf>
    <xf numFmtId="4" fontId="14" fillId="0" borderId="27" xfId="66" applyNumberFormat="1" applyFont="1" applyFill="1" applyBorder="1" applyAlignment="1">
      <alignment horizontal="center"/>
      <protection/>
    </xf>
    <xf numFmtId="4" fontId="14" fillId="0" borderId="15" xfId="66" applyNumberFormat="1" applyFont="1" applyFill="1" applyBorder="1" applyAlignment="1">
      <alignment horizontal="center"/>
      <protection/>
    </xf>
    <xf numFmtId="2" fontId="1" fillId="0" borderId="0" xfId="64" applyNumberFormat="1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4" fontId="11" fillId="0" borderId="0" xfId="66" applyNumberFormat="1" applyFont="1" applyFill="1" applyAlignment="1">
      <alignment horizontal="center"/>
      <protection/>
    </xf>
    <xf numFmtId="4" fontId="11" fillId="0" borderId="0" xfId="65" applyNumberFormat="1" applyFont="1" applyFill="1" applyAlignment="1">
      <alignment horizontal="center"/>
      <protection/>
    </xf>
    <xf numFmtId="4" fontId="11" fillId="0" borderId="0" xfId="65" applyNumberFormat="1" applyFont="1" applyAlignment="1">
      <alignment horizontal="center"/>
      <protection/>
    </xf>
    <xf numFmtId="2" fontId="11" fillId="0" borderId="28" xfId="64" applyNumberFormat="1" applyFont="1" applyBorder="1" applyAlignment="1">
      <alignment horizontal="left"/>
      <protection/>
    </xf>
    <xf numFmtId="0" fontId="11" fillId="0" borderId="11" xfId="0" applyFont="1" applyFill="1" applyBorder="1" applyAlignment="1">
      <alignment horizontal="left"/>
    </xf>
    <xf numFmtId="0" fontId="11" fillId="0" borderId="16" xfId="64" applyFont="1" applyFill="1" applyBorder="1" applyAlignment="1">
      <alignment horizontal="left"/>
      <protection/>
    </xf>
    <xf numFmtId="0" fontId="11" fillId="0" borderId="21" xfId="64" applyFont="1" applyBorder="1" applyAlignment="1">
      <alignment horizontal="center"/>
      <protection/>
    </xf>
    <xf numFmtId="0" fontId="11" fillId="0" borderId="21" xfId="0" applyFont="1" applyFill="1" applyBorder="1" applyAlignment="1">
      <alignment horizontal="left"/>
    </xf>
    <xf numFmtId="4" fontId="11" fillId="0" borderId="0" xfId="64" applyNumberFormat="1" applyFont="1" applyAlignment="1">
      <alignment horizontal="right" vertical="center"/>
      <protection/>
    </xf>
    <xf numFmtId="4" fontId="11" fillId="0" borderId="0" xfId="64" applyNumberFormat="1" applyFont="1" applyAlignment="1">
      <alignment horizontal="right"/>
      <protection/>
    </xf>
    <xf numFmtId="4" fontId="11" fillId="0" borderId="11" xfId="64" applyNumberFormat="1" applyFont="1" applyBorder="1" applyAlignment="1">
      <alignment horizontal="center"/>
      <protection/>
    </xf>
    <xf numFmtId="4" fontId="11" fillId="0" borderId="11" xfId="64" applyNumberFormat="1" applyFont="1" applyBorder="1" applyAlignment="1">
      <alignment horizontal="center" wrapText="1"/>
      <protection/>
    </xf>
    <xf numFmtId="4" fontId="11" fillId="0" borderId="15" xfId="64" applyNumberFormat="1" applyFont="1" applyBorder="1" applyAlignment="1">
      <alignment horizontal="center"/>
      <protection/>
    </xf>
    <xf numFmtId="4" fontId="11" fillId="0" borderId="15" xfId="65" applyNumberFormat="1" applyFont="1" applyBorder="1" applyAlignment="1">
      <alignment horizontal="center"/>
      <protection/>
    </xf>
    <xf numFmtId="4" fontId="11" fillId="0" borderId="19" xfId="66" applyNumberFormat="1" applyFont="1" applyFill="1" applyBorder="1" applyAlignment="1">
      <alignment horizontal="center"/>
      <protection/>
    </xf>
    <xf numFmtId="4" fontId="11" fillId="0" borderId="11" xfId="66" applyNumberFormat="1" applyFont="1" applyFill="1" applyBorder="1" applyAlignment="1" applyProtection="1">
      <alignment horizontal="center"/>
      <protection/>
    </xf>
    <xf numFmtId="4" fontId="11" fillId="0" borderId="17" xfId="64" applyNumberFormat="1" applyFont="1" applyFill="1" applyBorder="1" applyAlignment="1" applyProtection="1">
      <alignment horizontal="center"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4" fontId="11" fillId="0" borderId="23" xfId="66" applyNumberFormat="1" applyFont="1" applyFill="1" applyBorder="1" applyAlignment="1">
      <alignment horizontal="center"/>
      <protection/>
    </xf>
    <xf numFmtId="2" fontId="11" fillId="47" borderId="0" xfId="64" applyNumberFormat="1" applyFont="1" applyFill="1">
      <alignment/>
      <protection/>
    </xf>
    <xf numFmtId="2" fontId="11" fillId="47" borderId="11" xfId="64" applyNumberFormat="1" applyFont="1" applyFill="1" applyBorder="1" applyAlignment="1">
      <alignment horizontal="center"/>
      <protection/>
    </xf>
    <xf numFmtId="0" fontId="11" fillId="47" borderId="15" xfId="64" applyFont="1" applyFill="1" applyBorder="1" applyAlignment="1">
      <alignment horizontal="center"/>
      <protection/>
    </xf>
    <xf numFmtId="4" fontId="11" fillId="47" borderId="19" xfId="64" applyNumberFormat="1" applyFont="1" applyFill="1" applyBorder="1" applyAlignment="1">
      <alignment horizontal="center"/>
      <protection/>
    </xf>
    <xf numFmtId="4" fontId="12" fillId="47" borderId="11" xfId="64" applyNumberFormat="1" applyFont="1" applyFill="1" applyBorder="1" applyAlignment="1">
      <alignment horizontal="center"/>
      <protection/>
    </xf>
    <xf numFmtId="4" fontId="11" fillId="47" borderId="23" xfId="64" applyNumberFormat="1" applyFont="1" applyFill="1" applyBorder="1" applyAlignment="1">
      <alignment horizontal="center"/>
      <protection/>
    </xf>
    <xf numFmtId="4" fontId="11" fillId="47" borderId="17" xfId="64" applyNumberFormat="1" applyFont="1" applyFill="1" applyBorder="1" applyAlignment="1">
      <alignment horizontal="center"/>
      <protection/>
    </xf>
    <xf numFmtId="4" fontId="11" fillId="47" borderId="24" xfId="64" applyNumberFormat="1" applyFont="1" applyFill="1" applyBorder="1" applyAlignment="1">
      <alignment horizontal="center"/>
      <protection/>
    </xf>
    <xf numFmtId="4" fontId="14" fillId="47" borderId="27" xfId="66" applyNumberFormat="1" applyFont="1" applyFill="1" applyBorder="1" applyAlignment="1">
      <alignment horizontal="center"/>
      <protection/>
    </xf>
    <xf numFmtId="4" fontId="11" fillId="47" borderId="0" xfId="64" applyNumberFormat="1" applyFont="1" applyFill="1" applyAlignment="1">
      <alignment horizontal="center"/>
      <protection/>
    </xf>
    <xf numFmtId="0" fontId="11" fillId="47" borderId="0" xfId="64" applyFont="1" applyFill="1" applyAlignment="1">
      <alignment horizontal="center"/>
      <protection/>
    </xf>
    <xf numFmtId="0" fontId="11" fillId="47" borderId="0" xfId="64" applyFont="1" applyFill="1">
      <alignment/>
      <protection/>
    </xf>
    <xf numFmtId="1" fontId="11" fillId="0" borderId="15" xfId="64" applyNumberFormat="1" applyFont="1" applyBorder="1" applyAlignment="1">
      <alignment horizontal="center"/>
      <protection/>
    </xf>
    <xf numFmtId="1" fontId="11" fillId="0" borderId="15" xfId="65" applyNumberFormat="1" applyFont="1" applyBorder="1" applyAlignment="1">
      <alignment horizontal="center"/>
      <protection/>
    </xf>
    <xf numFmtId="1" fontId="11" fillId="47" borderId="15" xfId="64" applyNumberFormat="1" applyFont="1" applyFill="1" applyBorder="1" applyAlignment="1">
      <alignment horizontal="center"/>
      <protection/>
    </xf>
    <xf numFmtId="1" fontId="11" fillId="0" borderId="16" xfId="64" applyNumberFormat="1" applyFont="1" applyBorder="1" applyAlignment="1">
      <alignment horizontal="center"/>
      <protection/>
    </xf>
    <xf numFmtId="1" fontId="0" fillId="0" borderId="0" xfId="64" applyNumberFormat="1" applyFill="1" applyAlignment="1">
      <alignment horizontal="center"/>
      <protection/>
    </xf>
    <xf numFmtId="1" fontId="0" fillId="0" borderId="0" xfId="64" applyNumberFormat="1" applyAlignment="1">
      <alignment horizontal="center"/>
      <protection/>
    </xf>
    <xf numFmtId="0" fontId="11" fillId="0" borderId="19" xfId="0" applyFont="1" applyFill="1" applyBorder="1" applyAlignment="1">
      <alignment horizontal="left"/>
    </xf>
    <xf numFmtId="0" fontId="11" fillId="0" borderId="29" xfId="64" applyFont="1" applyFill="1" applyBorder="1" applyAlignment="1">
      <alignment horizontal="left"/>
      <protection/>
    </xf>
    <xf numFmtId="0" fontId="14" fillId="0" borderId="30" xfId="64" applyFont="1" applyFill="1" applyBorder="1" applyAlignment="1">
      <alignment horizontal="center"/>
      <protection/>
    </xf>
    <xf numFmtId="0" fontId="14" fillId="0" borderId="31" xfId="64" applyFont="1" applyFill="1" applyBorder="1" applyAlignment="1">
      <alignment horizontal="center"/>
      <protection/>
    </xf>
    <xf numFmtId="4" fontId="14" fillId="0" borderId="31" xfId="66" applyNumberFormat="1" applyFont="1" applyFill="1" applyBorder="1" applyAlignment="1">
      <alignment horizontal="center"/>
      <protection/>
    </xf>
    <xf numFmtId="4" fontId="14" fillId="47" borderId="31" xfId="66" applyNumberFormat="1" applyFont="1" applyFill="1" applyBorder="1" applyAlignment="1">
      <alignment horizontal="center"/>
      <protection/>
    </xf>
    <xf numFmtId="2" fontId="11" fillId="0" borderId="28" xfId="64" applyNumberFormat="1" applyFont="1" applyBorder="1" applyAlignment="1">
      <alignment horizontal="center"/>
      <protection/>
    </xf>
    <xf numFmtId="2" fontId="11" fillId="0" borderId="19" xfId="64" applyNumberFormat="1" applyFont="1" applyFill="1" applyBorder="1" applyAlignment="1">
      <alignment horizontal="center"/>
      <protection/>
    </xf>
    <xf numFmtId="4" fontId="11" fillId="0" borderId="19" xfId="64" applyNumberFormat="1" applyFont="1" applyBorder="1" applyAlignment="1">
      <alignment horizontal="center"/>
      <protection/>
    </xf>
    <xf numFmtId="4" fontId="11" fillId="0" borderId="19" xfId="64" applyNumberFormat="1" applyFont="1" applyBorder="1" applyAlignment="1">
      <alignment horizontal="center" wrapText="1"/>
      <protection/>
    </xf>
    <xf numFmtId="4" fontId="11" fillId="0" borderId="19" xfId="65" applyNumberFormat="1" applyFont="1" applyBorder="1" applyAlignment="1">
      <alignment horizontal="center" wrapText="1"/>
      <protection/>
    </xf>
    <xf numFmtId="2" fontId="11" fillId="47" borderId="19" xfId="64" applyNumberFormat="1" applyFont="1" applyFill="1" applyBorder="1" applyAlignment="1">
      <alignment horizontal="center"/>
      <protection/>
    </xf>
    <xf numFmtId="2" fontId="11" fillId="0" borderId="20" xfId="64" applyNumberFormat="1" applyFont="1" applyFill="1" applyBorder="1" applyAlignment="1">
      <alignment horizontal="center"/>
      <protection/>
    </xf>
    <xf numFmtId="2" fontId="11" fillId="0" borderId="28" xfId="64" applyNumberFormat="1" applyFont="1" applyFill="1" applyBorder="1" applyAlignment="1">
      <alignment horizontal="center"/>
      <protection/>
    </xf>
    <xf numFmtId="1" fontId="11" fillId="0" borderId="32" xfId="64" applyNumberFormat="1" applyFont="1" applyBorder="1" applyAlignment="1">
      <alignment horizontal="center"/>
      <protection/>
    </xf>
    <xf numFmtId="1" fontId="11" fillId="0" borderId="33" xfId="64" applyNumberFormat="1" applyFont="1" applyBorder="1" applyAlignment="1">
      <alignment horizontal="center"/>
      <protection/>
    </xf>
    <xf numFmtId="1" fontId="11" fillId="0" borderId="34" xfId="64" applyNumberFormat="1" applyFont="1" applyBorder="1" applyAlignment="1">
      <alignment horizontal="center"/>
      <protection/>
    </xf>
    <xf numFmtId="0" fontId="11" fillId="0" borderId="35" xfId="64" applyFont="1" applyBorder="1" applyAlignment="1">
      <alignment horizontal="center"/>
      <protection/>
    </xf>
    <xf numFmtId="4" fontId="11" fillId="0" borderId="36" xfId="64" applyNumberFormat="1" applyFont="1" applyFill="1" applyBorder="1" applyAlignment="1">
      <alignment horizontal="center"/>
      <protection/>
    </xf>
    <xf numFmtId="2" fontId="0" fillId="0" borderId="0" xfId="64" applyNumberFormat="1" applyFont="1">
      <alignment/>
      <protection/>
    </xf>
    <xf numFmtId="0" fontId="0" fillId="0" borderId="0" xfId="64" applyFont="1">
      <alignment/>
      <protection/>
    </xf>
    <xf numFmtId="1" fontId="0" fillId="0" borderId="0" xfId="64" applyNumberFormat="1" applyFont="1" applyFill="1" applyAlignment="1">
      <alignment horizontal="center"/>
      <protection/>
    </xf>
    <xf numFmtId="1" fontId="0" fillId="0" borderId="0" xfId="64" applyNumberFormat="1" applyFont="1" applyAlignment="1">
      <alignment horizontal="center"/>
      <protection/>
    </xf>
    <xf numFmtId="0" fontId="0" fillId="0" borderId="0" xfId="64" applyFont="1" applyFill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44" borderId="0" xfId="64" applyFont="1" applyFill="1" applyAlignment="1">
      <alignment horizontal="center"/>
      <protection/>
    </xf>
    <xf numFmtId="0" fontId="3" fillId="45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0" fillId="0" borderId="0" xfId="64" applyNumberFormat="1" applyFont="1" applyFill="1" applyAlignment="1">
      <alignment horizontal="center"/>
      <protection/>
    </xf>
    <xf numFmtId="2" fontId="0" fillId="0" borderId="0" xfId="64" applyNumberFormat="1" applyFont="1" applyAlignment="1">
      <alignment horizontal="center"/>
      <protection/>
    </xf>
    <xf numFmtId="0" fontId="3" fillId="45" borderId="0" xfId="0" applyFont="1" applyFill="1" applyAlignment="1">
      <alignment horizontal="center"/>
    </xf>
    <xf numFmtId="0" fontId="0" fillId="46" borderId="0" xfId="64" applyFont="1" applyFill="1" applyAlignment="1">
      <alignment horizontal="center"/>
      <protection/>
    </xf>
    <xf numFmtId="0" fontId="31" fillId="46" borderId="18" xfId="67" applyFont="1" applyFill="1" applyBorder="1" applyAlignment="1">
      <alignment horizontal="center"/>
    </xf>
    <xf numFmtId="0" fontId="0" fillId="0" borderId="0" xfId="65" applyFont="1" applyAlignment="1">
      <alignment horizontal="center"/>
      <protection/>
    </xf>
    <xf numFmtId="0" fontId="0" fillId="0" borderId="0" xfId="64" applyFont="1" applyBorder="1" applyAlignment="1">
      <alignment horizontal="center"/>
      <protection/>
    </xf>
    <xf numFmtId="0" fontId="0" fillId="48" borderId="0" xfId="64" applyFont="1" applyFill="1" applyAlignment="1">
      <alignment horizontal="center"/>
      <protection/>
    </xf>
    <xf numFmtId="1" fontId="0" fillId="0" borderId="0" xfId="64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/>
    </xf>
    <xf numFmtId="0" fontId="14" fillId="0" borderId="11" xfId="64" applyFont="1" applyFill="1" applyBorder="1" applyAlignment="1">
      <alignment horizontal="center"/>
      <protection/>
    </xf>
    <xf numFmtId="0" fontId="3" fillId="46" borderId="18" xfId="67" applyFont="1" applyFill="1" applyBorder="1" applyAlignment="1">
      <alignment horizontal="center"/>
    </xf>
  </cellXfs>
  <cellStyles count="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2_Расход кВт эл энергии по МЖД 2016" xfId="66"/>
    <cellStyle name="Обычный 3" xfId="67"/>
    <cellStyle name="Плохой" xfId="68"/>
    <cellStyle name="Пояснение" xfId="69"/>
    <cellStyle name="Примечание" xfId="70"/>
    <cellStyle name="Примечание 2" xfId="71"/>
    <cellStyle name="Примечание 3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9\AppData\Local\Temp\18\Rar$DIa0.096\&#1040;&#1076;&#1088;&#1077;&#1089;&#1085;.%20&#1085;&#1072;&#1095;&#1080;&#1089;&#1083;.%20&#1101;&#1083;.&#1101;&#1085;&#1077;&#1088;&#1075;&#1080;&#1103;%202015%20&#1085;&#1086;&#1074;%20&#1089;&#1087;&#1080;&#1089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нов спис 2015 (2)"/>
      <sheetName val="нов спис с мая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AC389"/>
  <sheetViews>
    <sheetView zoomScale="145" zoomScaleNormal="145" zoomScalePageLayoutView="0" workbookViewId="0" topLeftCell="A6">
      <pane xSplit="2" ySplit="2" topLeftCell="J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P388" sqref="P388"/>
    </sheetView>
  </sheetViews>
  <sheetFormatPr defaultColWidth="9.00390625" defaultRowHeight="12.75"/>
  <cols>
    <col min="1" max="1" width="5.75390625" style="15" customWidth="1"/>
    <col min="2" max="2" width="48.125" style="30" customWidth="1"/>
    <col min="3" max="3" width="8.125" style="15" hidden="1" customWidth="1"/>
    <col min="4" max="4" width="16.875" style="16" hidden="1" customWidth="1"/>
    <col min="5" max="5" width="13.75390625" style="103" customWidth="1"/>
    <col min="6" max="6" width="13.875" style="104" customWidth="1"/>
    <col min="7" max="7" width="13.00390625" style="104" customWidth="1"/>
    <col min="8" max="8" width="13.625" style="11" bestFit="1" customWidth="1"/>
    <col min="9" max="9" width="13.625" style="12" bestFit="1" customWidth="1"/>
    <col min="10" max="11" width="13.125" style="12" bestFit="1" customWidth="1"/>
    <col min="12" max="12" width="13.875" style="12" customWidth="1"/>
    <col min="13" max="13" width="13.25390625" style="12" bestFit="1" customWidth="1"/>
    <col min="14" max="14" width="13.25390625" style="125" customWidth="1"/>
    <col min="15" max="15" width="13.75390625" style="15" customWidth="1"/>
    <col min="16" max="16" width="13.625" style="15" customWidth="1"/>
    <col min="17" max="17" width="16.00390625" style="15" customWidth="1"/>
    <col min="18" max="18" width="7.125" style="1" hidden="1" customWidth="1"/>
    <col min="19" max="19" width="9.375" style="1" customWidth="1"/>
    <col min="20" max="20" width="6.75390625" style="1" customWidth="1"/>
    <col min="21" max="27" width="9.125" style="1" customWidth="1"/>
    <col min="28" max="16384" width="9.125" style="1" customWidth="1"/>
  </cols>
  <sheetData>
    <row r="1" ht="15.75"/>
    <row r="2" ht="15.75"/>
    <row r="3" ht="15.75"/>
    <row r="4" spans="1:19" ht="15.75">
      <c r="A4" s="8" t="s">
        <v>325</v>
      </c>
      <c r="B4" s="10"/>
      <c r="C4" s="8"/>
      <c r="D4" s="9"/>
      <c r="N4" s="114"/>
      <c r="O4" s="8"/>
      <c r="P4" s="8"/>
      <c r="Q4" s="8"/>
      <c r="R4" s="2"/>
      <c r="S4" s="2"/>
    </row>
    <row r="5" spans="1:19" ht="16.5" thickBot="1">
      <c r="A5" s="8"/>
      <c r="B5" s="10"/>
      <c r="C5" s="8"/>
      <c r="D5" s="9"/>
      <c r="N5" s="114"/>
      <c r="O5" s="8"/>
      <c r="P5" s="8"/>
      <c r="Q5" s="8"/>
      <c r="R5" s="2"/>
      <c r="S5" s="2"/>
    </row>
    <row r="6" spans="1:29" s="5" customFormat="1" ht="16.5" thickBot="1">
      <c r="A6" s="17" t="s">
        <v>41</v>
      </c>
      <c r="B6" s="98"/>
      <c r="C6" s="18" t="s">
        <v>326</v>
      </c>
      <c r="D6" s="19" t="s">
        <v>327</v>
      </c>
      <c r="E6" s="105" t="s">
        <v>325</v>
      </c>
      <c r="F6" s="105" t="s">
        <v>328</v>
      </c>
      <c r="G6" s="106" t="s">
        <v>324</v>
      </c>
      <c r="H6" s="20" t="s">
        <v>329</v>
      </c>
      <c r="I6" s="21" t="s">
        <v>330</v>
      </c>
      <c r="J6" s="21" t="s">
        <v>331</v>
      </c>
      <c r="K6" s="21" t="s">
        <v>332</v>
      </c>
      <c r="L6" s="21" t="s">
        <v>333</v>
      </c>
      <c r="M6" s="21" t="s">
        <v>334</v>
      </c>
      <c r="N6" s="115" t="s">
        <v>335</v>
      </c>
      <c r="O6" s="19" t="s">
        <v>336</v>
      </c>
      <c r="P6" s="22" t="s">
        <v>337</v>
      </c>
      <c r="Q6" s="23" t="s">
        <v>338</v>
      </c>
      <c r="R6" s="3"/>
      <c r="S6" s="4"/>
      <c r="AC6" s="5" t="s">
        <v>434</v>
      </c>
    </row>
    <row r="7" spans="1:18" s="7" customFormat="1" ht="13.5" customHeight="1" thickBot="1">
      <c r="A7" s="24">
        <v>1</v>
      </c>
      <c r="B7" s="24">
        <f>A7+1</f>
        <v>2</v>
      </c>
      <c r="C7" s="24">
        <f>B7+1</f>
        <v>3</v>
      </c>
      <c r="D7" s="24">
        <f aca="true" t="shared" si="0" ref="D7:Q7">C7+1</f>
        <v>4</v>
      </c>
      <c r="E7" s="107">
        <f t="shared" si="0"/>
        <v>5</v>
      </c>
      <c r="F7" s="107">
        <f t="shared" si="0"/>
        <v>6</v>
      </c>
      <c r="G7" s="107">
        <f t="shared" si="0"/>
        <v>7</v>
      </c>
      <c r="H7" s="108">
        <f t="shared" si="0"/>
        <v>8</v>
      </c>
      <c r="I7" s="107">
        <f t="shared" si="0"/>
        <v>9</v>
      </c>
      <c r="J7" s="25">
        <f t="shared" si="0"/>
        <v>10</v>
      </c>
      <c r="K7" s="25">
        <f t="shared" si="0"/>
        <v>11</v>
      </c>
      <c r="L7" s="25">
        <f t="shared" si="0"/>
        <v>12</v>
      </c>
      <c r="M7" s="25">
        <f t="shared" si="0"/>
        <v>13</v>
      </c>
      <c r="N7" s="116">
        <f t="shared" si="0"/>
        <v>14</v>
      </c>
      <c r="O7" s="24">
        <f t="shared" si="0"/>
        <v>15</v>
      </c>
      <c r="P7" s="26">
        <f t="shared" si="0"/>
        <v>16</v>
      </c>
      <c r="Q7" s="24">
        <f t="shared" si="0"/>
        <v>17</v>
      </c>
      <c r="R7" s="6"/>
    </row>
    <row r="8" spans="1:18" s="7" customFormat="1" ht="15.75">
      <c r="A8" s="101">
        <v>1</v>
      </c>
      <c r="B8" s="102" t="s">
        <v>63</v>
      </c>
      <c r="C8" s="31">
        <v>21602</v>
      </c>
      <c r="D8" s="32">
        <v>2</v>
      </c>
      <c r="E8" s="38"/>
      <c r="F8" s="21"/>
      <c r="G8" s="21"/>
      <c r="H8" s="33"/>
      <c r="I8" s="21"/>
      <c r="J8" s="21"/>
      <c r="K8" s="21"/>
      <c r="L8" s="21"/>
      <c r="M8" s="21"/>
      <c r="N8" s="65"/>
      <c r="O8" s="21"/>
      <c r="P8" s="34"/>
      <c r="Q8" s="35">
        <f>SUM(E8:P8)</f>
        <v>0</v>
      </c>
      <c r="R8" s="6" t="s">
        <v>426</v>
      </c>
    </row>
    <row r="9" spans="1:18" s="7" customFormat="1" ht="15.75">
      <c r="A9" s="13">
        <v>2</v>
      </c>
      <c r="B9" s="99" t="s">
        <v>435</v>
      </c>
      <c r="C9" s="31">
        <v>10236</v>
      </c>
      <c r="D9" s="32" t="s">
        <v>344</v>
      </c>
      <c r="E9" s="38">
        <v>9688.099999999999</v>
      </c>
      <c r="F9" s="21">
        <v>9424.49</v>
      </c>
      <c r="G9" s="21">
        <v>11134.2</v>
      </c>
      <c r="H9" s="33">
        <v>9222.34</v>
      </c>
      <c r="I9" s="21">
        <v>8982.76</v>
      </c>
      <c r="J9" s="21">
        <v>11073.349999999999</v>
      </c>
      <c r="K9" s="21">
        <v>10900.74</v>
      </c>
      <c r="L9" s="21">
        <v>9556.61</v>
      </c>
      <c r="M9" s="21">
        <v>16980.98</v>
      </c>
      <c r="N9" s="65">
        <v>13712.13</v>
      </c>
      <c r="O9" s="21">
        <v>10773.67</v>
      </c>
      <c r="P9" s="34">
        <v>10663.5</v>
      </c>
      <c r="Q9" s="35">
        <f aca="true" t="shared" si="1" ref="Q9:Q72">SUM(E9:P9)</f>
        <v>132112.87</v>
      </c>
      <c r="R9" s="36" t="s">
        <v>340</v>
      </c>
    </row>
    <row r="10" spans="1:18" s="7" customFormat="1" ht="15.75">
      <c r="A10" s="13">
        <v>3</v>
      </c>
      <c r="B10" s="99" t="s">
        <v>64</v>
      </c>
      <c r="C10" s="31">
        <v>21610</v>
      </c>
      <c r="D10" s="32">
        <v>0</v>
      </c>
      <c r="E10" s="38"/>
      <c r="F10" s="21"/>
      <c r="G10" s="21"/>
      <c r="H10" s="33"/>
      <c r="I10" s="21"/>
      <c r="J10" s="21"/>
      <c r="K10" s="21"/>
      <c r="L10" s="21"/>
      <c r="M10" s="21"/>
      <c r="N10" s="65"/>
      <c r="O10" s="21"/>
      <c r="P10" s="34"/>
      <c r="Q10" s="35">
        <f t="shared" si="1"/>
        <v>0</v>
      </c>
      <c r="R10" s="6"/>
    </row>
    <row r="11" spans="1:18" s="7" customFormat="1" ht="15.75">
      <c r="A11" s="13">
        <v>4</v>
      </c>
      <c r="B11" s="99" t="s">
        <v>65</v>
      </c>
      <c r="C11" s="31">
        <v>21606</v>
      </c>
      <c r="D11" s="32">
        <v>1</v>
      </c>
      <c r="E11" s="38"/>
      <c r="F11" s="21"/>
      <c r="G11" s="21"/>
      <c r="H11" s="33"/>
      <c r="I11" s="21"/>
      <c r="J11" s="21"/>
      <c r="K11" s="21"/>
      <c r="L11" s="21"/>
      <c r="M11" s="21"/>
      <c r="N11" s="65"/>
      <c r="O11" s="21"/>
      <c r="P11" s="34"/>
      <c r="Q11" s="35">
        <f t="shared" si="1"/>
        <v>0</v>
      </c>
      <c r="R11" s="37" t="s">
        <v>429</v>
      </c>
    </row>
    <row r="12" spans="1:18" s="7" customFormat="1" ht="15.75">
      <c r="A12" s="13">
        <v>5</v>
      </c>
      <c r="B12" s="99" t="s">
        <v>66</v>
      </c>
      <c r="C12" s="31">
        <v>21619</v>
      </c>
      <c r="D12" s="32">
        <v>4</v>
      </c>
      <c r="E12" s="38">
        <v>50.760000000000005</v>
      </c>
      <c r="F12" s="38">
        <v>50.760000000000005</v>
      </c>
      <c r="G12" s="38">
        <v>50.760000000000005</v>
      </c>
      <c r="H12" s="38">
        <v>50.760000000000005</v>
      </c>
      <c r="I12" s="38">
        <v>67.78</v>
      </c>
      <c r="J12" s="21">
        <v>39.76</v>
      </c>
      <c r="K12" s="21">
        <v>70.02</v>
      </c>
      <c r="L12" s="21">
        <v>70.02</v>
      </c>
      <c r="M12" s="21">
        <v>87.95</v>
      </c>
      <c r="N12" s="65">
        <v>644.82</v>
      </c>
      <c r="O12" s="21">
        <v>75.75</v>
      </c>
      <c r="P12" s="34">
        <v>75.75</v>
      </c>
      <c r="Q12" s="35">
        <f t="shared" si="1"/>
        <v>1334.89</v>
      </c>
      <c r="R12" s="6" t="s">
        <v>342</v>
      </c>
    </row>
    <row r="13" spans="1:18" s="7" customFormat="1" ht="15.75">
      <c r="A13" s="13">
        <v>6</v>
      </c>
      <c r="B13" s="99" t="s">
        <v>67</v>
      </c>
      <c r="C13" s="39">
        <v>12200</v>
      </c>
      <c r="D13" s="32"/>
      <c r="E13" s="38">
        <v>231.98</v>
      </c>
      <c r="F13" s="21">
        <v>213.38</v>
      </c>
      <c r="G13" s="21">
        <v>201.64000000000001</v>
      </c>
      <c r="H13" s="33">
        <v>186.86999999999998</v>
      </c>
      <c r="I13" s="21">
        <v>99.22</v>
      </c>
      <c r="J13" s="21">
        <v>132.79</v>
      </c>
      <c r="K13" s="21">
        <v>34.86</v>
      </c>
      <c r="L13" s="21">
        <v>84.28</v>
      </c>
      <c r="M13" s="21">
        <v>78.58</v>
      </c>
      <c r="N13" s="65">
        <v>207.08</v>
      </c>
      <c r="O13" s="21">
        <v>131.15</v>
      </c>
      <c r="P13" s="34">
        <v>174.89</v>
      </c>
      <c r="Q13" s="35">
        <f t="shared" si="1"/>
        <v>1776.7199999999998</v>
      </c>
      <c r="R13" s="7" t="s">
        <v>343</v>
      </c>
    </row>
    <row r="14" spans="1:18" s="7" customFormat="1" ht="15.75">
      <c r="A14" s="13">
        <v>7</v>
      </c>
      <c r="B14" s="99" t="s">
        <v>68</v>
      </c>
      <c r="C14" s="31">
        <v>21302</v>
      </c>
      <c r="D14" s="32"/>
      <c r="E14" s="38">
        <v>1112.34</v>
      </c>
      <c r="F14" s="21">
        <v>1084.52</v>
      </c>
      <c r="G14" s="21">
        <v>913.12</v>
      </c>
      <c r="H14" s="33">
        <v>969.47</v>
      </c>
      <c r="I14" s="21">
        <v>820.84</v>
      </c>
      <c r="J14" s="21">
        <v>665.14</v>
      </c>
      <c r="K14" s="21">
        <v>813.19</v>
      </c>
      <c r="L14" s="21">
        <v>741.3000000000001</v>
      </c>
      <c r="M14" s="21">
        <v>619.1700000000001</v>
      </c>
      <c r="N14" s="65">
        <v>781.3</v>
      </c>
      <c r="O14" s="21">
        <v>843.84</v>
      </c>
      <c r="P14" s="34">
        <v>882.05</v>
      </c>
      <c r="Q14" s="35">
        <f t="shared" si="1"/>
        <v>10246.28</v>
      </c>
      <c r="R14" s="6"/>
    </row>
    <row r="15" spans="1:18" s="7" customFormat="1" ht="15.75">
      <c r="A15" s="13">
        <v>8</v>
      </c>
      <c r="B15" s="99" t="s">
        <v>69</v>
      </c>
      <c r="C15" s="31">
        <v>11103</v>
      </c>
      <c r="D15" s="32" t="s">
        <v>344</v>
      </c>
      <c r="E15" s="38"/>
      <c r="F15" s="21"/>
      <c r="G15" s="21"/>
      <c r="H15" s="33"/>
      <c r="I15" s="21"/>
      <c r="J15" s="21"/>
      <c r="K15" s="21"/>
      <c r="L15" s="21"/>
      <c r="M15" s="21"/>
      <c r="N15" s="65"/>
      <c r="O15" s="21"/>
      <c r="P15" s="34"/>
      <c r="Q15" s="35">
        <f t="shared" si="1"/>
        <v>0</v>
      </c>
      <c r="R15" s="40" t="s">
        <v>423</v>
      </c>
    </row>
    <row r="16" spans="1:18" s="7" customFormat="1" ht="15.75">
      <c r="A16" s="13">
        <v>9</v>
      </c>
      <c r="B16" s="99" t="s">
        <v>42</v>
      </c>
      <c r="C16" s="31">
        <v>11101</v>
      </c>
      <c r="D16" s="32" t="s">
        <v>345</v>
      </c>
      <c r="E16" s="38">
        <v>98944.37999999999</v>
      </c>
      <c r="F16" s="21">
        <v>90503.86</v>
      </c>
      <c r="G16" s="21">
        <v>80987</v>
      </c>
      <c r="H16" s="33">
        <v>88017.96999999999</v>
      </c>
      <c r="I16" s="21">
        <v>73571.31999999999</v>
      </c>
      <c r="J16" s="21">
        <v>67127.05</v>
      </c>
      <c r="K16" s="21">
        <v>70330.13</v>
      </c>
      <c r="L16" s="21">
        <v>78167.03</v>
      </c>
      <c r="M16" s="21">
        <v>84101.62000000001</v>
      </c>
      <c r="N16" s="65">
        <v>93579.19</v>
      </c>
      <c r="O16" s="21">
        <v>82025.78</v>
      </c>
      <c r="P16" s="34">
        <v>90618.12</v>
      </c>
      <c r="Q16" s="35">
        <f t="shared" si="1"/>
        <v>997973.4500000001</v>
      </c>
      <c r="R16" s="6"/>
    </row>
    <row r="17" spans="1:18" s="7" customFormat="1" ht="15.75">
      <c r="A17" s="13">
        <v>10</v>
      </c>
      <c r="B17" s="99" t="s">
        <v>43</v>
      </c>
      <c r="C17" s="31">
        <v>32008</v>
      </c>
      <c r="D17" s="32"/>
      <c r="E17" s="38">
        <v>95824.08</v>
      </c>
      <c r="F17" s="21">
        <v>88635.55</v>
      </c>
      <c r="G17" s="21">
        <v>81089.10999999999</v>
      </c>
      <c r="H17" s="33">
        <v>86592.09</v>
      </c>
      <c r="I17" s="21">
        <v>74569.47</v>
      </c>
      <c r="J17" s="21">
        <v>67809.89</v>
      </c>
      <c r="K17" s="21">
        <v>72815.09999999999</v>
      </c>
      <c r="L17" s="21">
        <v>75043.60999999999</v>
      </c>
      <c r="M17" s="21">
        <v>85134.70999999999</v>
      </c>
      <c r="N17" s="65">
        <v>102506.96</v>
      </c>
      <c r="O17" s="21">
        <v>79932.12</v>
      </c>
      <c r="P17" s="34">
        <v>84875.21</v>
      </c>
      <c r="Q17" s="35">
        <f t="shared" si="1"/>
        <v>994827.8999999998</v>
      </c>
      <c r="R17" s="6"/>
    </row>
    <row r="18" spans="1:18" s="7" customFormat="1" ht="15.75">
      <c r="A18" s="13">
        <v>11</v>
      </c>
      <c r="B18" s="99" t="s">
        <v>44</v>
      </c>
      <c r="C18" s="31">
        <v>11113</v>
      </c>
      <c r="D18" s="32" t="s">
        <v>346</v>
      </c>
      <c r="E18" s="38">
        <v>108052.08</v>
      </c>
      <c r="F18" s="21">
        <v>102186.78</v>
      </c>
      <c r="G18" s="21">
        <v>94644.11000000002</v>
      </c>
      <c r="H18" s="33">
        <v>96323.10000000002</v>
      </c>
      <c r="I18" s="21">
        <v>82898</v>
      </c>
      <c r="J18" s="21">
        <v>59396.51</v>
      </c>
      <c r="K18" s="21">
        <v>56804.52</v>
      </c>
      <c r="L18" s="21">
        <v>70046.17</v>
      </c>
      <c r="M18" s="21">
        <v>91446.18</v>
      </c>
      <c r="N18" s="65">
        <v>109122.81</v>
      </c>
      <c r="O18" s="21">
        <v>87794.9</v>
      </c>
      <c r="P18" s="34">
        <v>104547.09</v>
      </c>
      <c r="Q18" s="35">
        <f t="shared" si="1"/>
        <v>1063262.25</v>
      </c>
      <c r="R18" s="6"/>
    </row>
    <row r="19" spans="1:18" s="7" customFormat="1" ht="15.75">
      <c r="A19" s="13">
        <v>12</v>
      </c>
      <c r="B19" s="99" t="s">
        <v>45</v>
      </c>
      <c r="C19" s="31">
        <v>11114</v>
      </c>
      <c r="D19" s="32" t="s">
        <v>346</v>
      </c>
      <c r="E19" s="38">
        <v>86401.59999999999</v>
      </c>
      <c r="F19" s="21">
        <v>80710.45000000001</v>
      </c>
      <c r="G19" s="21">
        <v>77426.61</v>
      </c>
      <c r="H19" s="33">
        <v>76483.20000000001</v>
      </c>
      <c r="I19" s="21">
        <v>59818.409999999996</v>
      </c>
      <c r="J19" s="21">
        <v>55702.100000000006</v>
      </c>
      <c r="K19" s="21">
        <v>58782.26</v>
      </c>
      <c r="L19" s="21">
        <v>63757.13</v>
      </c>
      <c r="M19" s="21">
        <v>76320.83</v>
      </c>
      <c r="N19" s="65">
        <v>90721.36</v>
      </c>
      <c r="O19" s="21">
        <v>86507.68</v>
      </c>
      <c r="P19" s="34">
        <v>98669.05</v>
      </c>
      <c r="Q19" s="35">
        <f t="shared" si="1"/>
        <v>911300.6799999999</v>
      </c>
      <c r="R19" s="6"/>
    </row>
    <row r="20" spans="1:19" s="7" customFormat="1" ht="15.75">
      <c r="A20" s="13">
        <v>13</v>
      </c>
      <c r="B20" s="99" t="s">
        <v>70</v>
      </c>
      <c r="C20" s="41">
        <v>11111</v>
      </c>
      <c r="D20" s="19" t="s">
        <v>346</v>
      </c>
      <c r="E20" s="38"/>
      <c r="F20" s="21"/>
      <c r="G20" s="21"/>
      <c r="H20" s="33"/>
      <c r="I20" s="21"/>
      <c r="J20" s="21"/>
      <c r="K20" s="21"/>
      <c r="L20" s="21"/>
      <c r="M20" s="21"/>
      <c r="N20" s="65"/>
      <c r="O20" s="21"/>
      <c r="P20" s="34"/>
      <c r="Q20" s="35">
        <f t="shared" si="1"/>
        <v>0</v>
      </c>
      <c r="R20" s="42" t="s">
        <v>347</v>
      </c>
      <c r="S20" s="43"/>
    </row>
    <row r="21" spans="1:19" s="7" customFormat="1" ht="15.75">
      <c r="A21" s="13">
        <v>14</v>
      </c>
      <c r="B21" s="99" t="s">
        <v>71</v>
      </c>
      <c r="C21" s="41">
        <v>11112</v>
      </c>
      <c r="D21" s="19" t="s">
        <v>346</v>
      </c>
      <c r="E21" s="38">
        <v>153.85</v>
      </c>
      <c r="F21" s="38">
        <v>153.85</v>
      </c>
      <c r="G21" s="38">
        <v>153.85</v>
      </c>
      <c r="H21" s="38">
        <v>153.85</v>
      </c>
      <c r="I21" s="38">
        <v>153.85</v>
      </c>
      <c r="J21" s="21">
        <v>153.85</v>
      </c>
      <c r="K21" s="21">
        <v>158.96</v>
      </c>
      <c r="L21" s="21">
        <v>158.96</v>
      </c>
      <c r="M21" s="21">
        <v>158.96</v>
      </c>
      <c r="N21" s="65">
        <v>158.96</v>
      </c>
      <c r="O21" s="21">
        <v>158.96</v>
      </c>
      <c r="P21" s="34">
        <v>158.96</v>
      </c>
      <c r="Q21" s="35">
        <f t="shared" si="1"/>
        <v>1876.8600000000001</v>
      </c>
      <c r="R21" s="42"/>
      <c r="S21" s="43"/>
    </row>
    <row r="22" spans="1:18" s="7" customFormat="1" ht="15.75">
      <c r="A22" s="13">
        <v>15</v>
      </c>
      <c r="B22" s="99" t="s">
        <v>72</v>
      </c>
      <c r="C22" s="31">
        <v>21629</v>
      </c>
      <c r="D22" s="32">
        <v>0</v>
      </c>
      <c r="E22" s="38"/>
      <c r="F22" s="21"/>
      <c r="G22" s="21"/>
      <c r="H22" s="33"/>
      <c r="I22" s="21"/>
      <c r="J22" s="21"/>
      <c r="K22" s="21"/>
      <c r="L22" s="21"/>
      <c r="M22" s="21"/>
      <c r="N22" s="65"/>
      <c r="O22" s="21"/>
      <c r="P22" s="34"/>
      <c r="Q22" s="35">
        <f t="shared" si="1"/>
        <v>0</v>
      </c>
      <c r="R22" s="6"/>
    </row>
    <row r="23" spans="1:18" s="7" customFormat="1" ht="15.75">
      <c r="A23" s="13">
        <v>16</v>
      </c>
      <c r="B23" s="99" t="s">
        <v>319</v>
      </c>
      <c r="C23" s="31">
        <v>21837</v>
      </c>
      <c r="D23" s="32">
        <v>0</v>
      </c>
      <c r="E23" s="38">
        <v>1241.7399999999998</v>
      </c>
      <c r="F23" s="21">
        <v>1495.08</v>
      </c>
      <c r="G23" s="21">
        <v>629.3000000000001</v>
      </c>
      <c r="H23" s="33">
        <v>1013.11</v>
      </c>
      <c r="I23" s="21">
        <v>514.47</v>
      </c>
      <c r="J23" s="21">
        <v>604.4</v>
      </c>
      <c r="K23" s="21">
        <v>590.66</v>
      </c>
      <c r="L23" s="21">
        <v>824.9399999999999</v>
      </c>
      <c r="M23" s="21">
        <v>1150.46</v>
      </c>
      <c r="N23" s="65">
        <v>1090.46</v>
      </c>
      <c r="O23" s="21">
        <v>732.22</v>
      </c>
      <c r="P23" s="34">
        <v>1086.17</v>
      </c>
      <c r="Q23" s="35">
        <f t="shared" si="1"/>
        <v>10973.009999999998</v>
      </c>
      <c r="R23" s="6"/>
    </row>
    <row r="24" spans="1:18" s="7" customFormat="1" ht="15.75">
      <c r="A24" s="13">
        <v>17</v>
      </c>
      <c r="B24" s="99" t="s">
        <v>320</v>
      </c>
      <c r="C24" s="31">
        <v>21839</v>
      </c>
      <c r="D24" s="32">
        <v>0</v>
      </c>
      <c r="E24" s="38"/>
      <c r="F24" s="21"/>
      <c r="G24" s="21"/>
      <c r="H24" s="33"/>
      <c r="I24" s="21"/>
      <c r="J24" s="21"/>
      <c r="K24" s="21"/>
      <c r="L24" s="21"/>
      <c r="M24" s="21"/>
      <c r="N24" s="65"/>
      <c r="O24" s="21"/>
      <c r="P24" s="34"/>
      <c r="Q24" s="35">
        <f t="shared" si="1"/>
        <v>0</v>
      </c>
      <c r="R24" s="36" t="s">
        <v>340</v>
      </c>
    </row>
    <row r="25" spans="1:18" s="7" customFormat="1" ht="15.75">
      <c r="A25" s="13">
        <v>18</v>
      </c>
      <c r="B25" s="99" t="s">
        <v>321</v>
      </c>
      <c r="C25" s="31"/>
      <c r="D25" s="32"/>
      <c r="E25" s="38"/>
      <c r="F25" s="21"/>
      <c r="G25" s="21"/>
      <c r="H25" s="33"/>
      <c r="I25" s="21"/>
      <c r="J25" s="21"/>
      <c r="K25" s="21"/>
      <c r="L25" s="21"/>
      <c r="M25" s="21"/>
      <c r="N25" s="65"/>
      <c r="O25" s="21"/>
      <c r="P25" s="34"/>
      <c r="Q25" s="35">
        <f t="shared" si="1"/>
        <v>0</v>
      </c>
      <c r="R25" s="36"/>
    </row>
    <row r="26" spans="1:18" s="7" customFormat="1" ht="15.75">
      <c r="A26" s="13">
        <v>19</v>
      </c>
      <c r="B26" s="99" t="s">
        <v>46</v>
      </c>
      <c r="C26" s="31"/>
      <c r="D26" s="32"/>
      <c r="E26" s="38"/>
      <c r="F26" s="21"/>
      <c r="G26" s="21"/>
      <c r="H26" s="33"/>
      <c r="I26" s="21"/>
      <c r="J26" s="21"/>
      <c r="K26" s="21"/>
      <c r="L26" s="21"/>
      <c r="M26" s="21"/>
      <c r="N26" s="65"/>
      <c r="O26" s="21"/>
      <c r="P26" s="34"/>
      <c r="Q26" s="35">
        <f t="shared" si="1"/>
        <v>0</v>
      </c>
      <c r="R26" s="36"/>
    </row>
    <row r="27" spans="1:18" s="7" customFormat="1" ht="15.75">
      <c r="A27" s="13">
        <v>20</v>
      </c>
      <c r="B27" s="99" t="s">
        <v>73</v>
      </c>
      <c r="C27" s="31">
        <v>21872</v>
      </c>
      <c r="D27" s="32"/>
      <c r="E27" s="38">
        <v>833.01</v>
      </c>
      <c r="F27" s="21">
        <v>872.84</v>
      </c>
      <c r="G27" s="21">
        <v>646.91</v>
      </c>
      <c r="H27" s="33">
        <v>800.2199999999999</v>
      </c>
      <c r="I27" s="21">
        <v>1372.27</v>
      </c>
      <c r="J27" s="21">
        <v>2315.54</v>
      </c>
      <c r="K27" s="21">
        <v>2408.05</v>
      </c>
      <c r="L27" s="21">
        <v>0</v>
      </c>
      <c r="M27" s="21">
        <v>1014.1700000000001</v>
      </c>
      <c r="N27" s="65">
        <v>351.32</v>
      </c>
      <c r="O27" s="21">
        <v>910.71</v>
      </c>
      <c r="P27" s="34">
        <v>884.42</v>
      </c>
      <c r="Q27" s="35">
        <f t="shared" si="1"/>
        <v>12409.460000000001</v>
      </c>
      <c r="R27" s="6" t="s">
        <v>348</v>
      </c>
    </row>
    <row r="28" spans="1:18" s="7" customFormat="1" ht="15.75">
      <c r="A28" s="13">
        <v>21</v>
      </c>
      <c r="B28" s="99" t="s">
        <v>74</v>
      </c>
      <c r="C28" s="39">
        <v>21873</v>
      </c>
      <c r="D28" s="32"/>
      <c r="E28" s="38">
        <v>1002.3199999999999</v>
      </c>
      <c r="F28" s="21">
        <v>1023.59</v>
      </c>
      <c r="G28" s="21">
        <v>830.2</v>
      </c>
      <c r="H28" s="33">
        <v>973.27</v>
      </c>
      <c r="I28" s="21">
        <v>1294.6299999999999</v>
      </c>
      <c r="J28" s="21">
        <v>736.42</v>
      </c>
      <c r="K28" s="21">
        <v>656.02</v>
      </c>
      <c r="L28" s="21">
        <v>714.18</v>
      </c>
      <c r="M28" s="21">
        <v>768.54</v>
      </c>
      <c r="N28" s="65">
        <v>1085.05</v>
      </c>
      <c r="O28" s="21">
        <v>1114.97</v>
      </c>
      <c r="P28" s="34">
        <v>900.17</v>
      </c>
      <c r="Q28" s="35">
        <f t="shared" si="1"/>
        <v>11099.359999999999</v>
      </c>
      <c r="R28" s="7" t="s">
        <v>349</v>
      </c>
    </row>
    <row r="29" spans="1:18" s="7" customFormat="1" ht="15.75">
      <c r="A29" s="13">
        <v>22</v>
      </c>
      <c r="B29" s="99" t="s">
        <v>75</v>
      </c>
      <c r="C29" s="31">
        <v>21875</v>
      </c>
      <c r="D29" s="32"/>
      <c r="E29" s="38">
        <v>536</v>
      </c>
      <c r="F29" s="21">
        <v>617.56</v>
      </c>
      <c r="G29" s="21">
        <v>468.59</v>
      </c>
      <c r="H29" s="33">
        <v>477.22</v>
      </c>
      <c r="I29" s="21">
        <v>593.63</v>
      </c>
      <c r="J29" s="21">
        <v>742.6200000000001</v>
      </c>
      <c r="K29" s="21">
        <v>526.95</v>
      </c>
      <c r="L29" s="21">
        <v>423.58000000000004</v>
      </c>
      <c r="M29" s="21">
        <v>445.4</v>
      </c>
      <c r="N29" s="65">
        <v>418.68</v>
      </c>
      <c r="O29" s="21">
        <v>547.58</v>
      </c>
      <c r="P29" s="34">
        <v>474.58</v>
      </c>
      <c r="Q29" s="35">
        <f t="shared" si="1"/>
        <v>6272.389999999999</v>
      </c>
      <c r="R29" s="6"/>
    </row>
    <row r="30" spans="1:18" s="7" customFormat="1" ht="15.75">
      <c r="A30" s="13">
        <v>23</v>
      </c>
      <c r="B30" s="99" t="s">
        <v>61</v>
      </c>
      <c r="C30" s="31">
        <v>21868</v>
      </c>
      <c r="D30" s="32" t="s">
        <v>344</v>
      </c>
      <c r="E30" s="38"/>
      <c r="F30" s="21"/>
      <c r="G30" s="21"/>
      <c r="H30" s="33"/>
      <c r="I30" s="21"/>
      <c r="J30" s="21"/>
      <c r="K30" s="21"/>
      <c r="L30" s="21"/>
      <c r="M30" s="21"/>
      <c r="N30" s="65"/>
      <c r="O30" s="21"/>
      <c r="P30" s="34"/>
      <c r="Q30" s="35">
        <f t="shared" si="1"/>
        <v>0</v>
      </c>
      <c r="R30" s="6"/>
    </row>
    <row r="31" spans="1:18" s="7" customFormat="1" ht="15.75">
      <c r="A31" s="13">
        <v>24</v>
      </c>
      <c r="B31" s="99" t="s">
        <v>309</v>
      </c>
      <c r="C31" s="31">
        <v>21869</v>
      </c>
      <c r="D31" s="32" t="s">
        <v>344</v>
      </c>
      <c r="E31" s="38"/>
      <c r="F31" s="21"/>
      <c r="G31" s="21"/>
      <c r="H31" s="44"/>
      <c r="I31" s="21"/>
      <c r="J31" s="21"/>
      <c r="K31" s="21"/>
      <c r="L31" s="21"/>
      <c r="M31" s="21"/>
      <c r="N31" s="65"/>
      <c r="O31" s="21"/>
      <c r="P31" s="34"/>
      <c r="Q31" s="35">
        <f t="shared" si="1"/>
        <v>0</v>
      </c>
      <c r="R31" s="6"/>
    </row>
    <row r="32" spans="1:18" s="7" customFormat="1" ht="15.75">
      <c r="A32" s="13">
        <v>25</v>
      </c>
      <c r="B32" s="99" t="s">
        <v>76</v>
      </c>
      <c r="C32" s="31">
        <v>21870</v>
      </c>
      <c r="D32" s="32" t="s">
        <v>344</v>
      </c>
      <c r="E32" s="38">
        <v>1617.67</v>
      </c>
      <c r="F32" s="21">
        <v>1069.77</v>
      </c>
      <c r="G32" s="21">
        <v>782.28</v>
      </c>
      <c r="H32" s="33">
        <v>616.99</v>
      </c>
      <c r="I32" s="21">
        <v>547.35</v>
      </c>
      <c r="J32" s="21">
        <v>605.31</v>
      </c>
      <c r="K32" s="21">
        <v>521.22</v>
      </c>
      <c r="L32" s="21">
        <v>625.97</v>
      </c>
      <c r="M32" s="21">
        <v>842.2099999999999</v>
      </c>
      <c r="N32" s="65">
        <v>911.72</v>
      </c>
      <c r="O32" s="21">
        <v>932.77</v>
      </c>
      <c r="P32" s="34">
        <v>1087.3</v>
      </c>
      <c r="Q32" s="35">
        <f t="shared" si="1"/>
        <v>10160.560000000001</v>
      </c>
      <c r="R32" s="6" t="s">
        <v>350</v>
      </c>
    </row>
    <row r="33" spans="1:18" s="7" customFormat="1" ht="15.75">
      <c r="A33" s="13">
        <v>26</v>
      </c>
      <c r="B33" s="99" t="s">
        <v>77</v>
      </c>
      <c r="C33" s="31">
        <v>23639</v>
      </c>
      <c r="D33" s="32">
        <v>1</v>
      </c>
      <c r="E33" s="38">
        <v>1210.29</v>
      </c>
      <c r="F33" s="21">
        <v>1115.17</v>
      </c>
      <c r="G33" s="21">
        <v>991.82</v>
      </c>
      <c r="H33" s="33">
        <v>787.1899999999999</v>
      </c>
      <c r="I33" s="21">
        <v>715.57</v>
      </c>
      <c r="J33" s="21">
        <v>616.51</v>
      </c>
      <c r="K33" s="21">
        <v>591.51</v>
      </c>
      <c r="L33" s="21">
        <v>669.52</v>
      </c>
      <c r="M33" s="21">
        <v>647.7299999999999</v>
      </c>
      <c r="N33" s="65">
        <v>904.97</v>
      </c>
      <c r="O33" s="21">
        <v>947.7</v>
      </c>
      <c r="P33" s="34">
        <v>918.97</v>
      </c>
      <c r="Q33" s="35">
        <f t="shared" si="1"/>
        <v>10116.949999999999</v>
      </c>
      <c r="R33" s="6"/>
    </row>
    <row r="34" spans="1:18" s="7" customFormat="1" ht="15.75">
      <c r="A34" s="13">
        <v>27</v>
      </c>
      <c r="B34" s="99" t="s">
        <v>78</v>
      </c>
      <c r="C34" s="31">
        <v>23641</v>
      </c>
      <c r="D34" s="32" t="s">
        <v>339</v>
      </c>
      <c r="E34" s="38">
        <v>3125.5</v>
      </c>
      <c r="F34" s="21">
        <v>3009.1499999999996</v>
      </c>
      <c r="G34" s="21">
        <v>2914.4300000000003</v>
      </c>
      <c r="H34" s="33">
        <v>2548.8100000000004</v>
      </c>
      <c r="I34" s="21">
        <v>2111.02</v>
      </c>
      <c r="J34" s="21">
        <v>2128.3199999999997</v>
      </c>
      <c r="K34" s="21">
        <v>2046.0900000000001</v>
      </c>
      <c r="L34" s="21">
        <v>2297.89</v>
      </c>
      <c r="M34" s="21">
        <v>2632.6600000000003</v>
      </c>
      <c r="N34" s="65">
        <v>3034.78</v>
      </c>
      <c r="O34" s="21">
        <v>3562.98</v>
      </c>
      <c r="P34" s="34">
        <v>4012.21</v>
      </c>
      <c r="Q34" s="35">
        <f t="shared" si="1"/>
        <v>33423.84</v>
      </c>
      <c r="R34" s="6" t="s">
        <v>340</v>
      </c>
    </row>
    <row r="35" spans="1:18" s="7" customFormat="1" ht="15.75">
      <c r="A35" s="13">
        <v>28</v>
      </c>
      <c r="B35" s="99" t="s">
        <v>79</v>
      </c>
      <c r="C35" s="31">
        <v>11311</v>
      </c>
      <c r="D35" s="32" t="s">
        <v>344</v>
      </c>
      <c r="E35" s="38">
        <v>2332.0499999999997</v>
      </c>
      <c r="F35" s="21">
        <v>2254.73</v>
      </c>
      <c r="G35" s="21">
        <v>2117.59</v>
      </c>
      <c r="H35" s="33">
        <v>2531.21</v>
      </c>
      <c r="I35" s="21">
        <v>1905.19</v>
      </c>
      <c r="J35" s="21">
        <v>1683.57</v>
      </c>
      <c r="K35" s="21">
        <v>1977.6</v>
      </c>
      <c r="L35" s="21">
        <v>2284.33</v>
      </c>
      <c r="M35" s="21">
        <v>1865.13</v>
      </c>
      <c r="N35" s="65">
        <v>2299.92</v>
      </c>
      <c r="O35" s="21">
        <v>1988.03</v>
      </c>
      <c r="P35" s="34">
        <v>2105.31</v>
      </c>
      <c r="Q35" s="35">
        <f t="shared" si="1"/>
        <v>25344.66</v>
      </c>
      <c r="R35" s="6"/>
    </row>
    <row r="36" spans="1:18" s="7" customFormat="1" ht="15.75">
      <c r="A36" s="13">
        <v>29</v>
      </c>
      <c r="B36" s="99" t="s">
        <v>80</v>
      </c>
      <c r="C36" s="31">
        <v>11313</v>
      </c>
      <c r="D36" s="32" t="s">
        <v>344</v>
      </c>
      <c r="E36" s="38">
        <v>574.09</v>
      </c>
      <c r="F36" s="21">
        <v>496.42</v>
      </c>
      <c r="G36" s="21">
        <v>468.57</v>
      </c>
      <c r="H36" s="33">
        <v>484.21999999999997</v>
      </c>
      <c r="I36" s="21">
        <v>439.2</v>
      </c>
      <c r="J36" s="21">
        <v>531.39</v>
      </c>
      <c r="K36" s="21">
        <v>410.3</v>
      </c>
      <c r="L36" s="21">
        <v>466.01000000000005</v>
      </c>
      <c r="M36" s="21">
        <v>555.87</v>
      </c>
      <c r="N36" s="65">
        <v>518.05</v>
      </c>
      <c r="O36" s="21">
        <v>602.37</v>
      </c>
      <c r="P36" s="34">
        <v>589.73</v>
      </c>
      <c r="Q36" s="35">
        <f t="shared" si="1"/>
        <v>6136.220000000001</v>
      </c>
      <c r="R36" s="6"/>
    </row>
    <row r="37" spans="1:18" s="7" customFormat="1" ht="15.75">
      <c r="A37" s="13">
        <v>30</v>
      </c>
      <c r="B37" s="99" t="s">
        <v>81</v>
      </c>
      <c r="C37" s="31">
        <v>11315</v>
      </c>
      <c r="D37" s="32" t="s">
        <v>351</v>
      </c>
      <c r="E37" s="38">
        <v>552.86</v>
      </c>
      <c r="F37" s="21">
        <v>494.76</v>
      </c>
      <c r="G37" s="21">
        <v>494.76</v>
      </c>
      <c r="H37" s="33">
        <v>503.27</v>
      </c>
      <c r="I37" s="21">
        <v>478.34</v>
      </c>
      <c r="J37" s="21">
        <v>428.32</v>
      </c>
      <c r="K37" s="21">
        <v>537.31</v>
      </c>
      <c r="L37" s="21">
        <v>487.67</v>
      </c>
      <c r="M37" s="21">
        <v>577.7</v>
      </c>
      <c r="N37" s="65">
        <v>461.81</v>
      </c>
      <c r="O37" s="21">
        <v>494.05</v>
      </c>
      <c r="P37" s="34">
        <v>514.32</v>
      </c>
      <c r="Q37" s="35">
        <f t="shared" si="1"/>
        <v>6025.17</v>
      </c>
      <c r="R37" s="6"/>
    </row>
    <row r="38" spans="1:18" s="7" customFormat="1" ht="15.75">
      <c r="A38" s="13">
        <v>31</v>
      </c>
      <c r="B38" s="99" t="s">
        <v>82</v>
      </c>
      <c r="C38" s="31">
        <v>11116</v>
      </c>
      <c r="D38" s="32" t="s">
        <v>351</v>
      </c>
      <c r="E38" s="38">
        <v>1416.03</v>
      </c>
      <c r="F38" s="21">
        <v>1111.99</v>
      </c>
      <c r="G38" s="21">
        <v>931.4100000000001</v>
      </c>
      <c r="H38" s="33">
        <v>689.89</v>
      </c>
      <c r="I38" s="21">
        <v>448.22</v>
      </c>
      <c r="J38" s="21">
        <v>379.73</v>
      </c>
      <c r="K38" s="21">
        <v>286.2</v>
      </c>
      <c r="L38" s="21">
        <v>382.77</v>
      </c>
      <c r="M38" s="21">
        <v>556.24</v>
      </c>
      <c r="N38" s="65">
        <v>898.36</v>
      </c>
      <c r="O38" s="21">
        <v>969.31</v>
      </c>
      <c r="P38" s="34">
        <v>1057.3</v>
      </c>
      <c r="Q38" s="35">
        <f t="shared" si="1"/>
        <v>9127.449999999999</v>
      </c>
      <c r="R38" s="6"/>
    </row>
    <row r="39" spans="1:18" s="7" customFormat="1" ht="15.75">
      <c r="A39" s="13">
        <v>32</v>
      </c>
      <c r="B39" s="99" t="s">
        <v>83</v>
      </c>
      <c r="C39" s="31">
        <v>11317</v>
      </c>
      <c r="D39" s="32" t="s">
        <v>344</v>
      </c>
      <c r="E39" s="38">
        <v>1445.73</v>
      </c>
      <c r="F39" s="21">
        <v>920.0799999999999</v>
      </c>
      <c r="G39" s="21">
        <v>939.59</v>
      </c>
      <c r="H39" s="33">
        <v>707.5</v>
      </c>
      <c r="I39" s="21">
        <v>1321.9299999999998</v>
      </c>
      <c r="J39" s="21">
        <v>1266.0800000000002</v>
      </c>
      <c r="K39" s="21">
        <v>1093.18</v>
      </c>
      <c r="L39" s="21">
        <v>1180.69</v>
      </c>
      <c r="M39" s="21">
        <v>1422.58</v>
      </c>
      <c r="N39" s="65">
        <v>1313.39</v>
      </c>
      <c r="O39" s="21">
        <v>1313.69</v>
      </c>
      <c r="P39" s="34">
        <v>1154.75</v>
      </c>
      <c r="Q39" s="35">
        <f t="shared" si="1"/>
        <v>14079.19</v>
      </c>
      <c r="R39" s="6"/>
    </row>
    <row r="40" spans="1:18" s="7" customFormat="1" ht="15.75">
      <c r="A40" s="13">
        <v>33</v>
      </c>
      <c r="B40" s="99" t="s">
        <v>84</v>
      </c>
      <c r="C40" s="31">
        <v>11319</v>
      </c>
      <c r="D40" s="32" t="s">
        <v>344</v>
      </c>
      <c r="E40" s="38">
        <v>1010.02</v>
      </c>
      <c r="F40" s="21">
        <v>1026.62</v>
      </c>
      <c r="G40" s="21">
        <v>704.47</v>
      </c>
      <c r="H40" s="33">
        <v>816.7</v>
      </c>
      <c r="I40" s="21">
        <v>574.65</v>
      </c>
      <c r="J40" s="21">
        <v>531.38</v>
      </c>
      <c r="K40" s="21">
        <v>618.47</v>
      </c>
      <c r="L40" s="21">
        <v>632.24</v>
      </c>
      <c r="M40" s="21">
        <v>554.52</v>
      </c>
      <c r="N40" s="65">
        <v>798.5</v>
      </c>
      <c r="O40" s="21">
        <v>888.02</v>
      </c>
      <c r="P40" s="34">
        <v>942.38</v>
      </c>
      <c r="Q40" s="35">
        <f t="shared" si="1"/>
        <v>9097.97</v>
      </c>
      <c r="R40" s="6"/>
    </row>
    <row r="41" spans="1:18" s="7" customFormat="1" ht="15.75">
      <c r="A41" s="13">
        <v>34</v>
      </c>
      <c r="B41" s="99" t="s">
        <v>85</v>
      </c>
      <c r="C41" s="31">
        <v>11120</v>
      </c>
      <c r="D41" s="32" t="s">
        <v>344</v>
      </c>
      <c r="E41" s="38">
        <v>1118.72</v>
      </c>
      <c r="F41" s="21">
        <v>1079.75</v>
      </c>
      <c r="G41" s="21">
        <v>886.04</v>
      </c>
      <c r="H41" s="33">
        <v>767.4399999999999</v>
      </c>
      <c r="I41" s="21">
        <v>683.11</v>
      </c>
      <c r="J41" s="21">
        <v>914.8699999999999</v>
      </c>
      <c r="K41" s="21">
        <v>419</v>
      </c>
      <c r="L41" s="21">
        <v>667.72</v>
      </c>
      <c r="M41" s="21">
        <v>935.9100000000001</v>
      </c>
      <c r="N41" s="65">
        <v>755.93</v>
      </c>
      <c r="O41" s="21">
        <v>1009.21</v>
      </c>
      <c r="P41" s="34">
        <v>1134.14</v>
      </c>
      <c r="Q41" s="35">
        <f t="shared" si="1"/>
        <v>10371.84</v>
      </c>
      <c r="R41" s="6"/>
    </row>
    <row r="42" spans="1:18" s="7" customFormat="1" ht="15.75">
      <c r="A42" s="13">
        <v>35</v>
      </c>
      <c r="B42" s="99" t="s">
        <v>86</v>
      </c>
      <c r="C42" s="31">
        <v>11321</v>
      </c>
      <c r="D42" s="32" t="s">
        <v>344</v>
      </c>
      <c r="E42" s="38">
        <v>260.58</v>
      </c>
      <c r="F42" s="21">
        <v>236.09</v>
      </c>
      <c r="G42" s="21">
        <v>742.7199999999999</v>
      </c>
      <c r="H42" s="33">
        <v>370.45</v>
      </c>
      <c r="I42" s="21">
        <v>236.09</v>
      </c>
      <c r="J42" s="21">
        <v>259.09</v>
      </c>
      <c r="K42" s="21">
        <v>219.02</v>
      </c>
      <c r="L42" s="21">
        <v>323.2</v>
      </c>
      <c r="M42" s="21">
        <v>501.39</v>
      </c>
      <c r="N42" s="65">
        <v>391.96</v>
      </c>
      <c r="O42" s="21">
        <v>450.24</v>
      </c>
      <c r="P42" s="34">
        <v>484.25</v>
      </c>
      <c r="Q42" s="35">
        <f t="shared" si="1"/>
        <v>4475.08</v>
      </c>
      <c r="R42" s="6"/>
    </row>
    <row r="43" spans="1:18" s="7" customFormat="1" ht="15.75">
      <c r="A43" s="13">
        <v>36</v>
      </c>
      <c r="B43" s="99" t="s">
        <v>87</v>
      </c>
      <c r="C43" s="31">
        <v>11122</v>
      </c>
      <c r="D43" s="32" t="s">
        <v>344</v>
      </c>
      <c r="E43" s="38">
        <v>193.15</v>
      </c>
      <c r="F43" s="21">
        <v>112.58</v>
      </c>
      <c r="G43" s="21">
        <v>81.30000000000001</v>
      </c>
      <c r="H43" s="33">
        <v>213.31</v>
      </c>
      <c r="I43" s="21">
        <v>161.43</v>
      </c>
      <c r="J43" s="21">
        <v>272.84</v>
      </c>
      <c r="K43" s="21">
        <v>203.32</v>
      </c>
      <c r="L43" s="21">
        <v>99.99</v>
      </c>
      <c r="M43" s="21">
        <v>111.53999999999999</v>
      </c>
      <c r="N43" s="65">
        <v>88.01</v>
      </c>
      <c r="O43" s="21">
        <v>198.96</v>
      </c>
      <c r="P43" s="34">
        <v>134.39</v>
      </c>
      <c r="Q43" s="35">
        <f t="shared" si="1"/>
        <v>1870.8199999999997</v>
      </c>
      <c r="R43" s="6"/>
    </row>
    <row r="44" spans="1:18" s="7" customFormat="1" ht="15.75">
      <c r="A44" s="13">
        <v>37</v>
      </c>
      <c r="B44" s="99" t="s">
        <v>88</v>
      </c>
      <c r="C44" s="31">
        <v>11323</v>
      </c>
      <c r="D44" s="32" t="s">
        <v>352</v>
      </c>
      <c r="E44" s="38">
        <v>457.69</v>
      </c>
      <c r="F44" s="21">
        <v>239.57</v>
      </c>
      <c r="G44" s="21">
        <v>228.70999999999998</v>
      </c>
      <c r="H44" s="33">
        <v>301.69</v>
      </c>
      <c r="I44" s="21">
        <v>279.27</v>
      </c>
      <c r="J44" s="21">
        <v>553.61</v>
      </c>
      <c r="K44" s="21">
        <v>274.33</v>
      </c>
      <c r="L44" s="21">
        <v>467.44000000000005</v>
      </c>
      <c r="M44" s="21">
        <v>769.5600000000001</v>
      </c>
      <c r="N44" s="65">
        <v>479.55</v>
      </c>
      <c r="O44" s="21">
        <v>461.18</v>
      </c>
      <c r="P44" s="34">
        <v>492.25</v>
      </c>
      <c r="Q44" s="35">
        <f t="shared" si="1"/>
        <v>5004.85</v>
      </c>
      <c r="R44" s="6"/>
    </row>
    <row r="45" spans="1:18" s="7" customFormat="1" ht="15.75">
      <c r="A45" s="13">
        <v>38</v>
      </c>
      <c r="B45" s="99" t="s">
        <v>89</v>
      </c>
      <c r="C45" s="31">
        <v>11325</v>
      </c>
      <c r="D45" s="32" t="s">
        <v>344</v>
      </c>
      <c r="E45" s="38">
        <v>549.32</v>
      </c>
      <c r="F45" s="21">
        <v>433.71999999999997</v>
      </c>
      <c r="G45" s="21">
        <v>356.19</v>
      </c>
      <c r="H45" s="33">
        <v>261.79</v>
      </c>
      <c r="I45" s="21">
        <v>208.42000000000002</v>
      </c>
      <c r="J45" s="21">
        <v>124.54</v>
      </c>
      <c r="K45" s="21">
        <v>79.48</v>
      </c>
      <c r="L45" s="21">
        <v>104.71</v>
      </c>
      <c r="M45" s="21">
        <v>168.64</v>
      </c>
      <c r="N45" s="65">
        <v>227</v>
      </c>
      <c r="O45" s="21">
        <v>242.42</v>
      </c>
      <c r="P45" s="34">
        <v>278.82</v>
      </c>
      <c r="Q45" s="35">
        <f t="shared" si="1"/>
        <v>3035.05</v>
      </c>
      <c r="R45" s="6"/>
    </row>
    <row r="46" spans="1:18" s="7" customFormat="1" ht="15.75">
      <c r="A46" s="13">
        <v>39</v>
      </c>
      <c r="B46" s="99" t="s">
        <v>90</v>
      </c>
      <c r="C46" s="31">
        <v>11327</v>
      </c>
      <c r="D46" s="32" t="s">
        <v>344</v>
      </c>
      <c r="E46" s="38">
        <v>583.74</v>
      </c>
      <c r="F46" s="21">
        <v>495.64</v>
      </c>
      <c r="G46" s="21">
        <v>465.46</v>
      </c>
      <c r="H46" s="33">
        <v>484.93</v>
      </c>
      <c r="I46" s="21">
        <v>469.97999999999996</v>
      </c>
      <c r="J46" s="21">
        <v>476.26</v>
      </c>
      <c r="K46" s="21">
        <v>398.28</v>
      </c>
      <c r="L46" s="21">
        <v>501.06</v>
      </c>
      <c r="M46" s="21">
        <v>573.4699999999999</v>
      </c>
      <c r="N46" s="65">
        <v>440.62</v>
      </c>
      <c r="O46" s="21">
        <v>575.65</v>
      </c>
      <c r="P46" s="34">
        <v>527.78</v>
      </c>
      <c r="Q46" s="35">
        <f t="shared" si="1"/>
        <v>5992.869999999999</v>
      </c>
      <c r="R46" s="6"/>
    </row>
    <row r="47" spans="1:18" s="7" customFormat="1" ht="15.75">
      <c r="A47" s="13">
        <v>40</v>
      </c>
      <c r="B47" s="99" t="s">
        <v>91</v>
      </c>
      <c r="C47" s="31">
        <v>11128</v>
      </c>
      <c r="D47" s="32" t="s">
        <v>344</v>
      </c>
      <c r="E47" s="38"/>
      <c r="F47" s="21"/>
      <c r="G47" s="21"/>
      <c r="H47" s="33"/>
      <c r="I47" s="21"/>
      <c r="J47" s="21"/>
      <c r="K47" s="21"/>
      <c r="L47" s="21"/>
      <c r="M47" s="21"/>
      <c r="N47" s="65"/>
      <c r="O47" s="21"/>
      <c r="P47" s="34"/>
      <c r="Q47" s="35">
        <f t="shared" si="1"/>
        <v>0</v>
      </c>
      <c r="R47" s="6"/>
    </row>
    <row r="48" spans="1:18" s="7" customFormat="1" ht="15.75">
      <c r="A48" s="13">
        <v>41</v>
      </c>
      <c r="B48" s="99" t="s">
        <v>92</v>
      </c>
      <c r="C48" s="31">
        <v>11329</v>
      </c>
      <c r="D48" s="32" t="s">
        <v>344</v>
      </c>
      <c r="E48" s="38"/>
      <c r="F48" s="21"/>
      <c r="G48" s="21"/>
      <c r="H48" s="33"/>
      <c r="I48" s="21"/>
      <c r="J48" s="21"/>
      <c r="K48" s="21"/>
      <c r="L48" s="21"/>
      <c r="M48" s="21"/>
      <c r="N48" s="65"/>
      <c r="O48" s="21"/>
      <c r="P48" s="34"/>
      <c r="Q48" s="35">
        <f t="shared" si="1"/>
        <v>0</v>
      </c>
      <c r="R48" s="6"/>
    </row>
    <row r="49" spans="1:18" s="7" customFormat="1" ht="15.75">
      <c r="A49" s="13">
        <v>42</v>
      </c>
      <c r="B49" s="99" t="s">
        <v>93</v>
      </c>
      <c r="C49" s="31">
        <v>11203</v>
      </c>
      <c r="D49" s="32" t="s">
        <v>344</v>
      </c>
      <c r="E49" s="38">
        <v>583.5600000000001</v>
      </c>
      <c r="F49" s="21">
        <v>678.65</v>
      </c>
      <c r="G49" s="21">
        <v>585.79</v>
      </c>
      <c r="H49" s="33">
        <v>523.5</v>
      </c>
      <c r="I49" s="21">
        <v>474.74</v>
      </c>
      <c r="J49" s="21">
        <v>394.4</v>
      </c>
      <c r="K49" s="21">
        <v>430.04999999999995</v>
      </c>
      <c r="L49" s="21">
        <v>589.23</v>
      </c>
      <c r="M49" s="21">
        <v>492.77000000000004</v>
      </c>
      <c r="N49" s="65">
        <v>616.3</v>
      </c>
      <c r="O49" s="21">
        <v>571.33</v>
      </c>
      <c r="P49" s="34">
        <v>592.65</v>
      </c>
      <c r="Q49" s="35">
        <f t="shared" si="1"/>
        <v>6532.97</v>
      </c>
      <c r="R49" s="6"/>
    </row>
    <row r="50" spans="1:18" s="7" customFormat="1" ht="15.75">
      <c r="A50" s="13">
        <v>43</v>
      </c>
      <c r="B50" s="99" t="s">
        <v>94</v>
      </c>
      <c r="C50" s="31">
        <v>11130</v>
      </c>
      <c r="D50" s="32">
        <v>14</v>
      </c>
      <c r="E50" s="38">
        <v>261.84000000000003</v>
      </c>
      <c r="F50" s="21">
        <v>261.84000000000003</v>
      </c>
      <c r="G50" s="21">
        <v>262.12</v>
      </c>
      <c r="H50" s="33">
        <v>176.75</v>
      </c>
      <c r="I50" s="21">
        <v>209.29999999999998</v>
      </c>
      <c r="J50" s="21">
        <v>167.38</v>
      </c>
      <c r="K50" s="21">
        <v>212.73000000000002</v>
      </c>
      <c r="L50" s="21">
        <v>81.75</v>
      </c>
      <c r="M50" s="21">
        <v>105.12</v>
      </c>
      <c r="N50" s="65">
        <v>113.32</v>
      </c>
      <c r="O50" s="21">
        <v>174.75</v>
      </c>
      <c r="P50" s="34">
        <v>139.32</v>
      </c>
      <c r="Q50" s="35">
        <f t="shared" si="1"/>
        <v>2166.22</v>
      </c>
      <c r="R50" s="40" t="s">
        <v>421</v>
      </c>
    </row>
    <row r="51" spans="1:18" s="7" customFormat="1" ht="15.75">
      <c r="A51" s="13">
        <v>44</v>
      </c>
      <c r="B51" s="99" t="s">
        <v>95</v>
      </c>
      <c r="C51" s="31">
        <v>11132</v>
      </c>
      <c r="D51" s="32">
        <v>14</v>
      </c>
      <c r="E51" s="38">
        <v>2065.5</v>
      </c>
      <c r="F51" s="21">
        <v>1463.1699999999998</v>
      </c>
      <c r="G51" s="21">
        <v>1429.6399999999999</v>
      </c>
      <c r="H51" s="33">
        <v>1799.2199999999998</v>
      </c>
      <c r="I51" s="21">
        <v>1649.81</v>
      </c>
      <c r="J51" s="21">
        <v>985.74</v>
      </c>
      <c r="K51" s="21">
        <v>974.66</v>
      </c>
      <c r="L51" s="21">
        <v>1002.5</v>
      </c>
      <c r="M51" s="21">
        <v>778.4</v>
      </c>
      <c r="N51" s="65">
        <v>2072.5</v>
      </c>
      <c r="O51" s="21">
        <v>1787.35</v>
      </c>
      <c r="P51" s="34">
        <v>2053</v>
      </c>
      <c r="Q51" s="35">
        <f t="shared" si="1"/>
        <v>18061.489999999998</v>
      </c>
      <c r="R51" s="40" t="s">
        <v>422</v>
      </c>
    </row>
    <row r="52" spans="1:18" s="7" customFormat="1" ht="15.75">
      <c r="A52" s="13">
        <v>45</v>
      </c>
      <c r="B52" s="99" t="s">
        <v>96</v>
      </c>
      <c r="C52" s="31">
        <v>11333</v>
      </c>
      <c r="D52" s="32" t="s">
        <v>344</v>
      </c>
      <c r="E52" s="38">
        <v>133.69</v>
      </c>
      <c r="F52" s="21">
        <v>103.42999999999999</v>
      </c>
      <c r="G52" s="21">
        <v>74.64</v>
      </c>
      <c r="H52" s="33">
        <v>113.24</v>
      </c>
      <c r="I52" s="21">
        <v>106.89</v>
      </c>
      <c r="J52" s="21">
        <v>144.04</v>
      </c>
      <c r="K52" s="21">
        <v>145.02</v>
      </c>
      <c r="L52" s="21">
        <v>94.57000000000001</v>
      </c>
      <c r="M52" s="21">
        <v>102.35</v>
      </c>
      <c r="N52" s="65">
        <v>111.57</v>
      </c>
      <c r="O52" s="21">
        <v>120.87</v>
      </c>
      <c r="P52" s="34">
        <v>111.57</v>
      </c>
      <c r="Q52" s="35">
        <f t="shared" si="1"/>
        <v>1361.8799999999999</v>
      </c>
      <c r="R52" s="6"/>
    </row>
    <row r="53" spans="1:18" s="7" customFormat="1" ht="15.75">
      <c r="A53" s="13">
        <v>46</v>
      </c>
      <c r="B53" s="99" t="s">
        <v>97</v>
      </c>
      <c r="C53" s="31">
        <v>32034</v>
      </c>
      <c r="D53" s="32" t="s">
        <v>346</v>
      </c>
      <c r="E53" s="38">
        <v>254.29</v>
      </c>
      <c r="F53" s="21">
        <v>193.72</v>
      </c>
      <c r="G53" s="21">
        <v>209.35</v>
      </c>
      <c r="H53" s="33">
        <v>152.68</v>
      </c>
      <c r="I53" s="21">
        <v>193.1</v>
      </c>
      <c r="J53" s="21">
        <v>210.02</v>
      </c>
      <c r="K53" s="21">
        <v>203.34</v>
      </c>
      <c r="L53" s="21">
        <v>427.01</v>
      </c>
      <c r="M53" s="21">
        <v>288.26</v>
      </c>
      <c r="N53" s="65">
        <v>340.84</v>
      </c>
      <c r="O53" s="21">
        <v>314.38</v>
      </c>
      <c r="P53" s="34">
        <v>407.45</v>
      </c>
      <c r="Q53" s="35">
        <f t="shared" si="1"/>
        <v>3194.44</v>
      </c>
      <c r="R53" s="6"/>
    </row>
    <row r="54" spans="1:18" s="7" customFormat="1" ht="15.75">
      <c r="A54" s="13">
        <v>47</v>
      </c>
      <c r="B54" s="99" t="s">
        <v>98</v>
      </c>
      <c r="C54" s="31">
        <v>11335</v>
      </c>
      <c r="D54" s="32" t="s">
        <v>344</v>
      </c>
      <c r="E54" s="38"/>
      <c r="F54" s="21"/>
      <c r="G54" s="21"/>
      <c r="H54" s="33"/>
      <c r="I54" s="21"/>
      <c r="J54" s="21"/>
      <c r="K54" s="21"/>
      <c r="L54" s="21"/>
      <c r="M54" s="21"/>
      <c r="N54" s="65"/>
      <c r="O54" s="21"/>
      <c r="P54" s="34"/>
      <c r="Q54" s="35">
        <f t="shared" si="1"/>
        <v>0</v>
      </c>
      <c r="R54" s="6"/>
    </row>
    <row r="55" spans="1:18" s="7" customFormat="1" ht="15.75">
      <c r="A55" s="13">
        <v>48</v>
      </c>
      <c r="B55" s="99" t="s">
        <v>100</v>
      </c>
      <c r="C55" s="31">
        <v>11136</v>
      </c>
      <c r="D55" s="32" t="s">
        <v>344</v>
      </c>
      <c r="E55" s="38">
        <v>173.57</v>
      </c>
      <c r="F55" s="21">
        <v>173.57</v>
      </c>
      <c r="G55" s="21">
        <v>173.57</v>
      </c>
      <c r="H55" s="33">
        <v>173.62</v>
      </c>
      <c r="I55" s="21">
        <v>173.62</v>
      </c>
      <c r="J55" s="21">
        <v>173.62</v>
      </c>
      <c r="K55" s="21">
        <v>179.26</v>
      </c>
      <c r="L55" s="21">
        <v>179.31</v>
      </c>
      <c r="M55" s="21">
        <v>231.93</v>
      </c>
      <c r="N55" s="65">
        <v>241.19</v>
      </c>
      <c r="O55" s="21">
        <v>294.75</v>
      </c>
      <c r="P55" s="34">
        <v>328.74</v>
      </c>
      <c r="Q55" s="35">
        <f t="shared" si="1"/>
        <v>2496.75</v>
      </c>
      <c r="R55" s="6"/>
    </row>
    <row r="56" spans="1:18" s="7" customFormat="1" ht="15.75">
      <c r="A56" s="13">
        <v>49</v>
      </c>
      <c r="B56" s="99" t="s">
        <v>99</v>
      </c>
      <c r="C56" s="31">
        <v>11467</v>
      </c>
      <c r="D56" s="32" t="s">
        <v>344</v>
      </c>
      <c r="E56" s="38">
        <v>380.09</v>
      </c>
      <c r="F56" s="21">
        <v>310.16</v>
      </c>
      <c r="G56" s="21">
        <v>300.23</v>
      </c>
      <c r="H56" s="33">
        <v>323.58</v>
      </c>
      <c r="I56" s="21">
        <v>325.81</v>
      </c>
      <c r="J56" s="21">
        <v>269.99</v>
      </c>
      <c r="K56" s="21">
        <v>312.24</v>
      </c>
      <c r="L56" s="21">
        <v>131.62</v>
      </c>
      <c r="M56" s="21">
        <v>99.38</v>
      </c>
      <c r="N56" s="65">
        <v>268.51</v>
      </c>
      <c r="O56" s="21">
        <v>516.28</v>
      </c>
      <c r="P56" s="34">
        <v>416.82</v>
      </c>
      <c r="Q56" s="35">
        <f t="shared" si="1"/>
        <v>3654.7099999999996</v>
      </c>
      <c r="R56" s="6"/>
    </row>
    <row r="57" spans="1:18" s="7" customFormat="1" ht="15.75">
      <c r="A57" s="13">
        <v>50</v>
      </c>
      <c r="B57" s="99" t="s">
        <v>101</v>
      </c>
      <c r="C57" s="31">
        <v>11138</v>
      </c>
      <c r="D57" s="32" t="s">
        <v>344</v>
      </c>
      <c r="E57" s="38">
        <v>359.76</v>
      </c>
      <c r="F57" s="21">
        <v>251.27</v>
      </c>
      <c r="G57" s="21">
        <v>344.41</v>
      </c>
      <c r="H57" s="33">
        <v>414.13</v>
      </c>
      <c r="I57" s="21">
        <v>364.6</v>
      </c>
      <c r="J57" s="21">
        <v>265.3</v>
      </c>
      <c r="K57" s="21">
        <v>189.44</v>
      </c>
      <c r="L57" s="21">
        <v>171.07</v>
      </c>
      <c r="M57" s="21">
        <v>222.85</v>
      </c>
      <c r="N57" s="65">
        <v>495.91</v>
      </c>
      <c r="O57" s="21">
        <v>458</v>
      </c>
      <c r="P57" s="34">
        <v>451.72</v>
      </c>
      <c r="Q57" s="35">
        <f t="shared" si="1"/>
        <v>3988.46</v>
      </c>
      <c r="R57" s="6"/>
    </row>
    <row r="58" spans="1:18" s="7" customFormat="1" ht="15.75">
      <c r="A58" s="13">
        <v>51</v>
      </c>
      <c r="B58" s="99" t="s">
        <v>102</v>
      </c>
      <c r="C58" s="31">
        <v>11469</v>
      </c>
      <c r="D58" s="32">
        <v>2</v>
      </c>
      <c r="E58" s="38"/>
      <c r="F58" s="21"/>
      <c r="G58" s="21"/>
      <c r="H58" s="33"/>
      <c r="I58" s="21"/>
      <c r="J58" s="21"/>
      <c r="K58" s="21"/>
      <c r="L58" s="21"/>
      <c r="M58" s="21"/>
      <c r="N58" s="65"/>
      <c r="O58" s="21"/>
      <c r="P58" s="34"/>
      <c r="Q58" s="35">
        <f t="shared" si="1"/>
        <v>0</v>
      </c>
      <c r="R58" s="45" t="s">
        <v>420</v>
      </c>
    </row>
    <row r="59" spans="1:18" s="7" customFormat="1" ht="15.75">
      <c r="A59" s="13">
        <v>52</v>
      </c>
      <c r="B59" s="99" t="s">
        <v>47</v>
      </c>
      <c r="C59" s="31">
        <v>11140</v>
      </c>
      <c r="D59" s="32" t="s">
        <v>344</v>
      </c>
      <c r="E59" s="38">
        <v>53.370000000000005</v>
      </c>
      <c r="F59" s="21">
        <v>19.34</v>
      </c>
      <c r="G59" s="21">
        <v>8.45</v>
      </c>
      <c r="H59" s="33">
        <v>19.34</v>
      </c>
      <c r="I59" s="21">
        <v>83.77</v>
      </c>
      <c r="J59" s="21">
        <v>69.68</v>
      </c>
      <c r="K59" s="21">
        <v>58.28</v>
      </c>
      <c r="L59" s="21">
        <v>14.59</v>
      </c>
      <c r="M59" s="21">
        <v>20.259999999999998</v>
      </c>
      <c r="N59" s="65">
        <v>58.28</v>
      </c>
      <c r="O59" s="21">
        <v>20.93</v>
      </c>
      <c r="P59" s="34">
        <v>31.56</v>
      </c>
      <c r="Q59" s="35">
        <f t="shared" si="1"/>
        <v>457.85</v>
      </c>
      <c r="R59" s="6"/>
    </row>
    <row r="60" spans="1:18" s="7" customFormat="1" ht="15.75">
      <c r="A60" s="13">
        <v>53</v>
      </c>
      <c r="B60" s="99" t="s">
        <v>103</v>
      </c>
      <c r="C60" s="31">
        <v>11102</v>
      </c>
      <c r="D60" s="32" t="s">
        <v>344</v>
      </c>
      <c r="E60" s="38">
        <v>497.08</v>
      </c>
      <c r="F60" s="21">
        <v>358.35</v>
      </c>
      <c r="G60" s="21">
        <v>425.62</v>
      </c>
      <c r="H60" s="33">
        <v>429.65</v>
      </c>
      <c r="I60" s="21">
        <v>366.94</v>
      </c>
      <c r="J60" s="21">
        <v>283.62</v>
      </c>
      <c r="K60" s="21">
        <v>273.5</v>
      </c>
      <c r="L60" s="21">
        <v>243.99</v>
      </c>
      <c r="M60" s="21">
        <v>322.53</v>
      </c>
      <c r="N60" s="65">
        <v>391.76</v>
      </c>
      <c r="O60" s="21">
        <v>346.02</v>
      </c>
      <c r="P60" s="34">
        <v>386.45</v>
      </c>
      <c r="Q60" s="35">
        <f t="shared" si="1"/>
        <v>4325.51</v>
      </c>
      <c r="R60" s="6"/>
    </row>
    <row r="61" spans="1:18" s="7" customFormat="1" ht="15.75">
      <c r="A61" s="13">
        <v>54</v>
      </c>
      <c r="B61" s="99" t="s">
        <v>104</v>
      </c>
      <c r="C61" s="31">
        <v>11142</v>
      </c>
      <c r="D61" s="32" t="s">
        <v>344</v>
      </c>
      <c r="E61" s="38">
        <v>383.26</v>
      </c>
      <c r="F61" s="21">
        <v>341.29</v>
      </c>
      <c r="G61" s="21">
        <v>333.63</v>
      </c>
      <c r="H61" s="33">
        <v>384.03000000000003</v>
      </c>
      <c r="I61" s="21">
        <v>342.07</v>
      </c>
      <c r="J61" s="21">
        <v>657.6999999999999</v>
      </c>
      <c r="K61" s="21">
        <v>366.09000000000003</v>
      </c>
      <c r="L61" s="21">
        <v>321.84999999999997</v>
      </c>
      <c r="M61" s="21">
        <v>237.36999999999998</v>
      </c>
      <c r="N61" s="65">
        <v>412.33</v>
      </c>
      <c r="O61" s="21">
        <v>353.49</v>
      </c>
      <c r="P61" s="34">
        <v>417.4</v>
      </c>
      <c r="Q61" s="35">
        <f t="shared" si="1"/>
        <v>4550.509999999999</v>
      </c>
      <c r="R61" s="6"/>
    </row>
    <row r="62" spans="1:18" s="7" customFormat="1" ht="15.75">
      <c r="A62" s="13">
        <v>55</v>
      </c>
      <c r="B62" s="99" t="s">
        <v>105</v>
      </c>
      <c r="C62" s="31">
        <v>11473</v>
      </c>
      <c r="D62" s="32" t="s">
        <v>341</v>
      </c>
      <c r="E62" s="38">
        <v>783.17</v>
      </c>
      <c r="F62" s="21">
        <v>714.89</v>
      </c>
      <c r="G62" s="21">
        <v>421.15000000000003</v>
      </c>
      <c r="H62" s="33">
        <v>257.96</v>
      </c>
      <c r="I62" s="21">
        <v>374.59</v>
      </c>
      <c r="J62" s="21">
        <v>322.3</v>
      </c>
      <c r="K62" s="21">
        <v>221.04000000000002</v>
      </c>
      <c r="L62" s="21">
        <v>370.56</v>
      </c>
      <c r="M62" s="21">
        <v>442.71999999999997</v>
      </c>
      <c r="N62" s="65">
        <v>476.83</v>
      </c>
      <c r="O62" s="21">
        <v>797.93</v>
      </c>
      <c r="P62" s="34">
        <v>787.17</v>
      </c>
      <c r="Q62" s="35">
        <f t="shared" si="1"/>
        <v>5970.31</v>
      </c>
      <c r="R62" s="6"/>
    </row>
    <row r="63" spans="1:18" s="7" customFormat="1" ht="15.75">
      <c r="A63" s="13">
        <v>56</v>
      </c>
      <c r="B63" s="99" t="s">
        <v>106</v>
      </c>
      <c r="C63" s="31">
        <v>11475</v>
      </c>
      <c r="D63" s="32" t="s">
        <v>344</v>
      </c>
      <c r="E63" s="38">
        <v>985.19</v>
      </c>
      <c r="F63" s="21">
        <v>812.59</v>
      </c>
      <c r="G63" s="21">
        <v>632.3599999999999</v>
      </c>
      <c r="H63" s="33">
        <v>309.4</v>
      </c>
      <c r="I63" s="21">
        <v>297.17999999999995</v>
      </c>
      <c r="J63" s="21">
        <v>229.45</v>
      </c>
      <c r="K63" s="21">
        <v>148.05</v>
      </c>
      <c r="L63" s="21">
        <v>239.94</v>
      </c>
      <c r="M63" s="21">
        <v>247.16</v>
      </c>
      <c r="N63" s="65">
        <v>385.82</v>
      </c>
      <c r="O63" s="21">
        <v>375.75</v>
      </c>
      <c r="P63" s="34">
        <v>394</v>
      </c>
      <c r="Q63" s="35">
        <f t="shared" si="1"/>
        <v>5056.89</v>
      </c>
      <c r="R63" s="6"/>
    </row>
    <row r="64" spans="1:18" s="7" customFormat="1" ht="15.75">
      <c r="A64" s="13">
        <v>57</v>
      </c>
      <c r="B64" s="99" t="s">
        <v>107</v>
      </c>
      <c r="C64" s="31">
        <v>11146</v>
      </c>
      <c r="D64" s="32" t="s">
        <v>344</v>
      </c>
      <c r="E64" s="38">
        <v>1252.38</v>
      </c>
      <c r="F64" s="21">
        <v>1230.77</v>
      </c>
      <c r="G64" s="21">
        <v>741.06</v>
      </c>
      <c r="H64" s="33">
        <v>714.1899999999999</v>
      </c>
      <c r="I64" s="21">
        <v>639.02</v>
      </c>
      <c r="J64" s="21">
        <v>588.8</v>
      </c>
      <c r="K64" s="21">
        <v>690.46</v>
      </c>
      <c r="L64" s="21">
        <v>979.31</v>
      </c>
      <c r="M64" s="21">
        <v>586.52</v>
      </c>
      <c r="N64" s="65">
        <v>653.16</v>
      </c>
      <c r="O64" s="21">
        <v>559.9</v>
      </c>
      <c r="P64" s="34">
        <v>600.69</v>
      </c>
      <c r="Q64" s="35">
        <f t="shared" si="1"/>
        <v>9236.26</v>
      </c>
      <c r="R64" s="6"/>
    </row>
    <row r="65" spans="1:18" s="7" customFormat="1" ht="15.75">
      <c r="A65" s="13">
        <v>58</v>
      </c>
      <c r="B65" s="99" t="s">
        <v>108</v>
      </c>
      <c r="C65" s="31">
        <v>11148</v>
      </c>
      <c r="D65" s="32" t="s">
        <v>344</v>
      </c>
      <c r="E65" s="38">
        <v>2271.95</v>
      </c>
      <c r="F65" s="21">
        <v>2049.94</v>
      </c>
      <c r="G65" s="21">
        <v>1839.67</v>
      </c>
      <c r="H65" s="33">
        <v>1154.7</v>
      </c>
      <c r="I65" s="21">
        <v>760.4</v>
      </c>
      <c r="J65" s="21">
        <v>694.14</v>
      </c>
      <c r="K65" s="21">
        <v>573.62</v>
      </c>
      <c r="L65" s="21">
        <v>350.43</v>
      </c>
      <c r="M65" s="21">
        <v>805.6800000000001</v>
      </c>
      <c r="N65" s="65">
        <v>664.61</v>
      </c>
      <c r="O65" s="21">
        <v>682.36</v>
      </c>
      <c r="P65" s="34">
        <v>685.4</v>
      </c>
      <c r="Q65" s="35">
        <f t="shared" si="1"/>
        <v>12532.900000000001</v>
      </c>
      <c r="R65" s="6"/>
    </row>
    <row r="66" spans="1:18" s="7" customFormat="1" ht="15.75">
      <c r="A66" s="13">
        <v>59</v>
      </c>
      <c r="B66" s="99" t="s">
        <v>109</v>
      </c>
      <c r="C66" s="31">
        <v>11109</v>
      </c>
      <c r="D66" s="32" t="s">
        <v>344</v>
      </c>
      <c r="E66" s="38">
        <v>401.53000000000003</v>
      </c>
      <c r="F66" s="21">
        <v>209.85</v>
      </c>
      <c r="G66" s="21">
        <v>237.65</v>
      </c>
      <c r="H66" s="33">
        <v>119.81</v>
      </c>
      <c r="I66" s="21">
        <v>99.55</v>
      </c>
      <c r="J66" s="21">
        <v>112.25999999999999</v>
      </c>
      <c r="K66" s="21">
        <v>25.98</v>
      </c>
      <c r="L66" s="21">
        <v>118.5</v>
      </c>
      <c r="M66" s="21">
        <v>96.17999999999999</v>
      </c>
      <c r="N66" s="65">
        <v>196.55</v>
      </c>
      <c r="O66" s="21">
        <v>213.54</v>
      </c>
      <c r="P66" s="34">
        <v>239.35</v>
      </c>
      <c r="Q66" s="35">
        <f t="shared" si="1"/>
        <v>2070.75</v>
      </c>
      <c r="R66" s="6"/>
    </row>
    <row r="67" spans="1:18" s="7" customFormat="1" ht="15.75">
      <c r="A67" s="13">
        <v>60</v>
      </c>
      <c r="B67" s="99" t="s">
        <v>110</v>
      </c>
      <c r="C67" s="31">
        <v>11149</v>
      </c>
      <c r="D67" s="32" t="s">
        <v>344</v>
      </c>
      <c r="E67" s="38">
        <v>193.25</v>
      </c>
      <c r="F67" s="21">
        <v>151.67</v>
      </c>
      <c r="G67" s="21">
        <v>145.52</v>
      </c>
      <c r="H67" s="33">
        <v>125.23</v>
      </c>
      <c r="I67" s="21">
        <v>120.98</v>
      </c>
      <c r="J67" s="21">
        <v>103.37</v>
      </c>
      <c r="K67" s="21">
        <v>91.37</v>
      </c>
      <c r="L67" s="21">
        <v>94.92</v>
      </c>
      <c r="M67" s="21">
        <v>109.12</v>
      </c>
      <c r="N67" s="65">
        <v>130.34</v>
      </c>
      <c r="O67" s="21">
        <v>185.72</v>
      </c>
      <c r="P67" s="34">
        <v>-46.3</v>
      </c>
      <c r="Q67" s="35">
        <f t="shared" si="1"/>
        <v>1405.1899999999998</v>
      </c>
      <c r="R67" s="6"/>
    </row>
    <row r="68" spans="1:18" s="7" customFormat="1" ht="15.75">
      <c r="A68" s="13">
        <v>61</v>
      </c>
      <c r="B68" s="99" t="s">
        <v>111</v>
      </c>
      <c r="C68" s="31">
        <v>11152</v>
      </c>
      <c r="D68" s="32" t="s">
        <v>344</v>
      </c>
      <c r="E68" s="38">
        <v>2274.5299999999997</v>
      </c>
      <c r="F68" s="21">
        <v>1613.53</v>
      </c>
      <c r="G68" s="21">
        <v>1228.6000000000001</v>
      </c>
      <c r="H68" s="33">
        <v>946.64</v>
      </c>
      <c r="I68" s="21">
        <v>620.81</v>
      </c>
      <c r="J68" s="21">
        <v>678.33</v>
      </c>
      <c r="K68" s="21">
        <v>384.49</v>
      </c>
      <c r="L68" s="21">
        <v>567.93</v>
      </c>
      <c r="M68" s="21">
        <v>920.2199999999999</v>
      </c>
      <c r="N68" s="65">
        <v>1018.61</v>
      </c>
      <c r="O68" s="21">
        <v>1412.54</v>
      </c>
      <c r="P68" s="34">
        <v>1793.71</v>
      </c>
      <c r="Q68" s="35">
        <f t="shared" si="1"/>
        <v>13459.939999999999</v>
      </c>
      <c r="R68" s="6"/>
    </row>
    <row r="69" spans="1:18" s="7" customFormat="1" ht="15.75">
      <c r="A69" s="13">
        <v>62</v>
      </c>
      <c r="B69" s="99" t="s">
        <v>112</v>
      </c>
      <c r="C69" s="31">
        <v>11154</v>
      </c>
      <c r="D69" s="32" t="s">
        <v>344</v>
      </c>
      <c r="E69" s="38">
        <v>518.3199999999999</v>
      </c>
      <c r="F69" s="21">
        <v>396.66</v>
      </c>
      <c r="G69" s="21">
        <v>370</v>
      </c>
      <c r="H69" s="33">
        <v>315.32</v>
      </c>
      <c r="I69" s="21">
        <v>300.14</v>
      </c>
      <c r="J69" s="21">
        <v>226.91</v>
      </c>
      <c r="K69" s="21">
        <v>242.39</v>
      </c>
      <c r="L69" s="21">
        <v>324.58</v>
      </c>
      <c r="M69" s="21">
        <v>355.91</v>
      </c>
      <c r="N69" s="65">
        <v>326.3</v>
      </c>
      <c r="O69" s="21">
        <v>242.94</v>
      </c>
      <c r="P69" s="34">
        <v>365.98</v>
      </c>
      <c r="Q69" s="35">
        <f t="shared" si="1"/>
        <v>3985.45</v>
      </c>
      <c r="R69" s="6"/>
    </row>
    <row r="70" spans="1:18" s="7" customFormat="1" ht="15.75">
      <c r="A70" s="13">
        <v>63</v>
      </c>
      <c r="B70" s="99" t="s">
        <v>113</v>
      </c>
      <c r="C70" s="31">
        <v>11157</v>
      </c>
      <c r="D70" s="32" t="s">
        <v>344</v>
      </c>
      <c r="E70" s="38">
        <v>819.46</v>
      </c>
      <c r="F70" s="21">
        <v>710.81</v>
      </c>
      <c r="G70" s="21">
        <v>649.79</v>
      </c>
      <c r="H70" s="33">
        <v>646.69</v>
      </c>
      <c r="I70" s="21">
        <v>425.98</v>
      </c>
      <c r="J70" s="21">
        <v>646.69</v>
      </c>
      <c r="K70" s="21">
        <v>588.65</v>
      </c>
      <c r="L70" s="21">
        <v>649.27</v>
      </c>
      <c r="M70" s="21">
        <v>821.8100000000001</v>
      </c>
      <c r="N70" s="65">
        <v>688</v>
      </c>
      <c r="O70" s="21">
        <v>767.02</v>
      </c>
      <c r="P70" s="34">
        <v>822.94</v>
      </c>
      <c r="Q70" s="35">
        <f t="shared" si="1"/>
        <v>8237.11</v>
      </c>
      <c r="R70" s="6"/>
    </row>
    <row r="71" spans="1:18" s="7" customFormat="1" ht="15.75">
      <c r="A71" s="13">
        <v>64</v>
      </c>
      <c r="B71" s="99" t="s">
        <v>114</v>
      </c>
      <c r="C71" s="31">
        <v>11107</v>
      </c>
      <c r="D71" s="32" t="s">
        <v>413</v>
      </c>
      <c r="E71" s="38">
        <v>1985.27</v>
      </c>
      <c r="F71" s="21">
        <v>2279.98</v>
      </c>
      <c r="G71" s="21">
        <v>2296.26</v>
      </c>
      <c r="H71" s="33">
        <v>1344.33</v>
      </c>
      <c r="I71" s="21">
        <v>1683.3200000000002</v>
      </c>
      <c r="J71" s="21">
        <v>1754.02</v>
      </c>
      <c r="K71" s="21">
        <v>1651.62</v>
      </c>
      <c r="L71" s="21">
        <v>2183.27</v>
      </c>
      <c r="M71" s="21">
        <v>2475.2200000000003</v>
      </c>
      <c r="N71" s="65">
        <v>2251.51</v>
      </c>
      <c r="O71" s="21">
        <v>2407.37</v>
      </c>
      <c r="P71" s="34">
        <v>2496.11</v>
      </c>
      <c r="Q71" s="35">
        <f t="shared" si="1"/>
        <v>24808.280000000002</v>
      </c>
      <c r="R71" s="6"/>
    </row>
    <row r="72" spans="1:18" s="7" customFormat="1" ht="15.75">
      <c r="A72" s="13">
        <v>65</v>
      </c>
      <c r="B72" s="99" t="s">
        <v>115</v>
      </c>
      <c r="C72" s="31">
        <v>11160</v>
      </c>
      <c r="D72" s="32" t="s">
        <v>344</v>
      </c>
      <c r="E72" s="38">
        <v>1885.1100000000001</v>
      </c>
      <c r="F72" s="21">
        <v>1764.3400000000001</v>
      </c>
      <c r="G72" s="21">
        <v>1531.7399999999998</v>
      </c>
      <c r="H72" s="33">
        <v>1369.0700000000002</v>
      </c>
      <c r="I72" s="21">
        <v>1302.95</v>
      </c>
      <c r="J72" s="21">
        <v>2465.2599999999998</v>
      </c>
      <c r="K72" s="46">
        <v>1508.9699999999998</v>
      </c>
      <c r="L72" s="21">
        <v>1217.6</v>
      </c>
      <c r="M72" s="21">
        <v>2903.9399999999996</v>
      </c>
      <c r="N72" s="65">
        <v>1538.09</v>
      </c>
      <c r="O72" s="21">
        <v>1971.29</v>
      </c>
      <c r="P72" s="34">
        <v>1804.8</v>
      </c>
      <c r="Q72" s="35">
        <f t="shared" si="1"/>
        <v>21263.16</v>
      </c>
      <c r="R72" s="6"/>
    </row>
    <row r="73" spans="1:18" s="7" customFormat="1" ht="15.75">
      <c r="A73" s="13">
        <v>66</v>
      </c>
      <c r="B73" s="99" t="s">
        <v>116</v>
      </c>
      <c r="C73" s="31">
        <v>11108</v>
      </c>
      <c r="D73" s="32" t="s">
        <v>344</v>
      </c>
      <c r="E73" s="38">
        <v>1219.39</v>
      </c>
      <c r="F73" s="21">
        <v>1464.31</v>
      </c>
      <c r="G73" s="21">
        <v>1119.8700000000001</v>
      </c>
      <c r="H73" s="33">
        <v>1196.03</v>
      </c>
      <c r="I73" s="21">
        <v>1100.02</v>
      </c>
      <c r="J73" s="21">
        <v>1145.8100000000002</v>
      </c>
      <c r="K73" s="21">
        <v>1179.4199999999998</v>
      </c>
      <c r="L73" s="21">
        <v>982.48</v>
      </c>
      <c r="M73" s="21">
        <v>1147.27</v>
      </c>
      <c r="N73" s="65">
        <v>1100.86</v>
      </c>
      <c r="O73" s="21">
        <v>1251.82</v>
      </c>
      <c r="P73" s="34">
        <v>1352.71</v>
      </c>
      <c r="Q73" s="35">
        <f aca="true" t="shared" si="2" ref="Q73:Q136">SUM(E73:P73)</f>
        <v>14259.989999999998</v>
      </c>
      <c r="R73" s="6"/>
    </row>
    <row r="74" spans="1:18" s="7" customFormat="1" ht="15.75">
      <c r="A74" s="13">
        <v>67</v>
      </c>
      <c r="B74" s="99" t="s">
        <v>117</v>
      </c>
      <c r="C74" s="31">
        <v>11309</v>
      </c>
      <c r="D74" s="32" t="s">
        <v>344</v>
      </c>
      <c r="E74" s="38">
        <v>1207.01</v>
      </c>
      <c r="F74" s="21">
        <v>1048.06</v>
      </c>
      <c r="G74" s="21">
        <v>785.2800000000001</v>
      </c>
      <c r="H74" s="33">
        <v>602.66</v>
      </c>
      <c r="I74" s="21">
        <v>574.73</v>
      </c>
      <c r="J74" s="21">
        <v>516.34</v>
      </c>
      <c r="K74" s="21">
        <v>442.27</v>
      </c>
      <c r="L74" s="21">
        <v>436.46999999999997</v>
      </c>
      <c r="M74" s="21">
        <v>777.02</v>
      </c>
      <c r="N74" s="65">
        <v>1054.29</v>
      </c>
      <c r="O74" s="21">
        <v>1155.39</v>
      </c>
      <c r="P74" s="34">
        <v>951.85</v>
      </c>
      <c r="Q74" s="35">
        <f t="shared" si="2"/>
        <v>9551.37</v>
      </c>
      <c r="R74" s="6"/>
    </row>
    <row r="75" spans="1:18" s="7" customFormat="1" ht="15.75">
      <c r="A75" s="13">
        <v>68</v>
      </c>
      <c r="B75" s="99" t="s">
        <v>118</v>
      </c>
      <c r="C75" s="31">
        <v>12405</v>
      </c>
      <c r="D75" s="32" t="s">
        <v>344</v>
      </c>
      <c r="E75" s="38"/>
      <c r="F75" s="21"/>
      <c r="G75" s="21"/>
      <c r="H75" s="33"/>
      <c r="I75" s="21"/>
      <c r="J75" s="21"/>
      <c r="K75" s="21"/>
      <c r="L75" s="21"/>
      <c r="M75" s="21"/>
      <c r="N75" s="65"/>
      <c r="O75" s="21"/>
      <c r="P75" s="34"/>
      <c r="Q75" s="35">
        <f t="shared" si="2"/>
        <v>0</v>
      </c>
      <c r="R75" s="6"/>
    </row>
    <row r="76" spans="1:18" s="7" customFormat="1" ht="15.75">
      <c r="A76" s="13">
        <v>69</v>
      </c>
      <c r="B76" s="99" t="s">
        <v>323</v>
      </c>
      <c r="C76" s="31">
        <v>12402</v>
      </c>
      <c r="D76" s="32" t="s">
        <v>344</v>
      </c>
      <c r="E76" s="38"/>
      <c r="F76" s="21"/>
      <c r="G76" s="21"/>
      <c r="H76" s="33"/>
      <c r="I76" s="21"/>
      <c r="J76" s="21"/>
      <c r="K76" s="21"/>
      <c r="L76" s="21"/>
      <c r="M76" s="21"/>
      <c r="N76" s="65"/>
      <c r="O76" s="21"/>
      <c r="P76" s="34"/>
      <c r="Q76" s="35">
        <f t="shared" si="2"/>
        <v>0</v>
      </c>
      <c r="R76" s="6"/>
    </row>
    <row r="77" spans="1:18" s="7" customFormat="1" ht="15.75">
      <c r="A77" s="13">
        <v>70</v>
      </c>
      <c r="B77" s="99" t="s">
        <v>0</v>
      </c>
      <c r="C77" s="31">
        <v>12403</v>
      </c>
      <c r="D77" s="32" t="s">
        <v>414</v>
      </c>
      <c r="E77" s="38">
        <v>129.9</v>
      </c>
      <c r="F77" s="21">
        <v>129.9</v>
      </c>
      <c r="G77" s="21">
        <v>129.9</v>
      </c>
      <c r="H77" s="21">
        <v>129.9</v>
      </c>
      <c r="I77" s="21">
        <v>129.9</v>
      </c>
      <c r="J77" s="21">
        <v>129.9</v>
      </c>
      <c r="K77" s="21">
        <v>134.19</v>
      </c>
      <c r="L77" s="21">
        <v>134.19</v>
      </c>
      <c r="M77" s="21">
        <v>134.19</v>
      </c>
      <c r="N77" s="65">
        <v>134.19</v>
      </c>
      <c r="O77" s="21">
        <v>134.19</v>
      </c>
      <c r="P77" s="34">
        <v>134.19</v>
      </c>
      <c r="Q77" s="35">
        <f t="shared" si="2"/>
        <v>1584.5400000000002</v>
      </c>
      <c r="R77" s="6"/>
    </row>
    <row r="78" spans="1:18" s="7" customFormat="1" ht="15.75">
      <c r="A78" s="13">
        <v>71</v>
      </c>
      <c r="B78" s="99" t="s">
        <v>1</v>
      </c>
      <c r="C78" s="31">
        <v>21309</v>
      </c>
      <c r="D78" s="32"/>
      <c r="E78" s="38">
        <v>120.19000000000001</v>
      </c>
      <c r="F78" s="21">
        <v>97.71000000000001</v>
      </c>
      <c r="G78" s="21">
        <v>111.75</v>
      </c>
      <c r="H78" s="33">
        <v>111.75</v>
      </c>
      <c r="I78" s="21">
        <v>111.75</v>
      </c>
      <c r="J78" s="21">
        <v>97.71000000000001</v>
      </c>
      <c r="K78" s="21">
        <v>105.27</v>
      </c>
      <c r="L78" s="21">
        <v>259.11</v>
      </c>
      <c r="M78" s="21">
        <v>136.99</v>
      </c>
      <c r="N78" s="65">
        <v>96.14</v>
      </c>
      <c r="O78" s="21">
        <v>122.23</v>
      </c>
      <c r="P78" s="34">
        <v>125.41</v>
      </c>
      <c r="Q78" s="35">
        <f t="shared" si="2"/>
        <v>1496.0100000000002</v>
      </c>
      <c r="R78" s="36" t="s">
        <v>353</v>
      </c>
    </row>
    <row r="79" spans="1:18" s="7" customFormat="1" ht="15.75">
      <c r="A79" s="13">
        <v>72</v>
      </c>
      <c r="B79" s="99" t="s">
        <v>2</v>
      </c>
      <c r="C79" s="31">
        <v>22155</v>
      </c>
      <c r="D79" s="32"/>
      <c r="E79" s="38"/>
      <c r="F79" s="21"/>
      <c r="G79" s="21"/>
      <c r="H79" s="33"/>
      <c r="I79" s="21"/>
      <c r="J79" s="21"/>
      <c r="K79" s="21"/>
      <c r="L79" s="21"/>
      <c r="M79" s="21"/>
      <c r="N79" s="65"/>
      <c r="O79" s="21"/>
      <c r="P79" s="34"/>
      <c r="Q79" s="35">
        <f t="shared" si="2"/>
        <v>0</v>
      </c>
      <c r="R79" s="6" t="s">
        <v>355</v>
      </c>
    </row>
    <row r="80" spans="1:18" s="7" customFormat="1" ht="15.75">
      <c r="A80" s="13">
        <v>73</v>
      </c>
      <c r="B80" s="99" t="s">
        <v>3</v>
      </c>
      <c r="C80" s="31">
        <v>22156</v>
      </c>
      <c r="D80" s="32"/>
      <c r="E80" s="38"/>
      <c r="F80" s="21"/>
      <c r="G80" s="21"/>
      <c r="H80" s="33"/>
      <c r="I80" s="21"/>
      <c r="J80" s="21"/>
      <c r="K80" s="21"/>
      <c r="L80" s="21"/>
      <c r="M80" s="21"/>
      <c r="N80" s="65"/>
      <c r="O80" s="21"/>
      <c r="P80" s="34"/>
      <c r="Q80" s="35">
        <f t="shared" si="2"/>
        <v>0</v>
      </c>
      <c r="R80" s="6" t="s">
        <v>354</v>
      </c>
    </row>
    <row r="81" spans="1:18" s="7" customFormat="1" ht="15.75">
      <c r="A81" s="13">
        <v>74</v>
      </c>
      <c r="B81" s="99" t="s">
        <v>4</v>
      </c>
      <c r="C81" s="31">
        <v>22166</v>
      </c>
      <c r="D81" s="32"/>
      <c r="E81" s="38"/>
      <c r="F81" s="21"/>
      <c r="G81" s="21"/>
      <c r="H81" s="33"/>
      <c r="I81" s="21"/>
      <c r="J81" s="21"/>
      <c r="K81" s="21"/>
      <c r="L81" s="21"/>
      <c r="M81" s="21"/>
      <c r="N81" s="65"/>
      <c r="O81" s="21"/>
      <c r="P81" s="34"/>
      <c r="Q81" s="35">
        <f t="shared" si="2"/>
        <v>0</v>
      </c>
      <c r="R81" s="6" t="s">
        <v>354</v>
      </c>
    </row>
    <row r="82" spans="1:18" s="7" customFormat="1" ht="15.75">
      <c r="A82" s="13">
        <v>75</v>
      </c>
      <c r="B82" s="99" t="s">
        <v>119</v>
      </c>
      <c r="C82" s="31">
        <v>22190</v>
      </c>
      <c r="D82" s="32" t="s">
        <v>356</v>
      </c>
      <c r="E82" s="38"/>
      <c r="F82" s="21"/>
      <c r="G82" s="21"/>
      <c r="H82" s="33"/>
      <c r="I82" s="21"/>
      <c r="J82" s="21"/>
      <c r="K82" s="21"/>
      <c r="L82" s="21"/>
      <c r="M82" s="21"/>
      <c r="N82" s="65"/>
      <c r="O82" s="21"/>
      <c r="P82" s="34"/>
      <c r="Q82" s="35">
        <f t="shared" si="2"/>
        <v>0</v>
      </c>
      <c r="R82" s="6"/>
    </row>
    <row r="83" spans="1:18" s="7" customFormat="1" ht="15.75">
      <c r="A83" s="13">
        <v>76</v>
      </c>
      <c r="B83" s="99" t="s">
        <v>120</v>
      </c>
      <c r="C83" s="31">
        <v>22192</v>
      </c>
      <c r="D83" s="32">
        <v>3</v>
      </c>
      <c r="E83" s="38"/>
      <c r="F83" s="21"/>
      <c r="G83" s="21"/>
      <c r="H83" s="33"/>
      <c r="I83" s="21"/>
      <c r="J83" s="21"/>
      <c r="K83" s="21"/>
      <c r="L83" s="21"/>
      <c r="M83" s="21"/>
      <c r="N83" s="65"/>
      <c r="O83" s="21"/>
      <c r="P83" s="34"/>
      <c r="Q83" s="35">
        <f t="shared" si="2"/>
        <v>0</v>
      </c>
      <c r="R83" s="6" t="s">
        <v>357</v>
      </c>
    </row>
    <row r="84" spans="1:18" s="7" customFormat="1" ht="15.75">
      <c r="A84" s="13">
        <v>77</v>
      </c>
      <c r="B84" s="99" t="s">
        <v>121</v>
      </c>
      <c r="C84" s="31">
        <v>22167</v>
      </c>
      <c r="D84" s="32" t="s">
        <v>341</v>
      </c>
      <c r="E84" s="38">
        <v>51.14</v>
      </c>
      <c r="F84" s="38">
        <v>51.14</v>
      </c>
      <c r="G84" s="38">
        <v>51.14</v>
      </c>
      <c r="H84" s="38">
        <v>51.14</v>
      </c>
      <c r="I84" s="38">
        <v>51.14</v>
      </c>
      <c r="J84" s="21">
        <v>51.14</v>
      </c>
      <c r="K84" s="21">
        <v>52.83</v>
      </c>
      <c r="L84" s="21">
        <v>52.83</v>
      </c>
      <c r="M84" s="21">
        <v>52.83</v>
      </c>
      <c r="N84" s="65">
        <v>52.83</v>
      </c>
      <c r="O84" s="21">
        <v>52.83</v>
      </c>
      <c r="P84" s="34">
        <v>52.83</v>
      </c>
      <c r="Q84" s="35">
        <f t="shared" si="2"/>
        <v>623.82</v>
      </c>
      <c r="R84" s="6"/>
    </row>
    <row r="85" spans="1:17" s="7" customFormat="1" ht="15.75">
      <c r="A85" s="13">
        <v>78</v>
      </c>
      <c r="B85" s="99" t="s">
        <v>122</v>
      </c>
      <c r="C85" s="31">
        <v>21841</v>
      </c>
      <c r="D85" s="32">
        <v>0</v>
      </c>
      <c r="E85" s="38"/>
      <c r="F85" s="21"/>
      <c r="G85" s="21"/>
      <c r="H85" s="33"/>
      <c r="I85" s="21"/>
      <c r="J85" s="21"/>
      <c r="K85" s="21"/>
      <c r="L85" s="21"/>
      <c r="M85" s="21"/>
      <c r="N85" s="65"/>
      <c r="O85" s="21"/>
      <c r="P85" s="34"/>
      <c r="Q85" s="35">
        <f t="shared" si="2"/>
        <v>0</v>
      </c>
    </row>
    <row r="86" spans="1:18" s="7" customFormat="1" ht="15.75">
      <c r="A86" s="13">
        <v>79</v>
      </c>
      <c r="B86" s="99" t="s">
        <v>123</v>
      </c>
      <c r="C86" s="31">
        <v>21632</v>
      </c>
      <c r="D86" s="32" t="s">
        <v>339</v>
      </c>
      <c r="E86" s="38"/>
      <c r="F86" s="21"/>
      <c r="G86" s="21"/>
      <c r="H86" s="33"/>
      <c r="I86" s="21"/>
      <c r="J86" s="21"/>
      <c r="K86" s="21"/>
      <c r="L86" s="21"/>
      <c r="M86" s="21"/>
      <c r="N86" s="65"/>
      <c r="O86" s="21"/>
      <c r="P86" s="34"/>
      <c r="Q86" s="35">
        <f t="shared" si="2"/>
        <v>0</v>
      </c>
      <c r="R86" s="36" t="s">
        <v>340</v>
      </c>
    </row>
    <row r="87" spans="1:18" s="7" customFormat="1" ht="15.75">
      <c r="A87" s="13">
        <v>80</v>
      </c>
      <c r="B87" s="99" t="s">
        <v>48</v>
      </c>
      <c r="C87" s="31">
        <v>21311</v>
      </c>
      <c r="D87" s="47"/>
      <c r="E87" s="38"/>
      <c r="F87" s="21"/>
      <c r="G87" s="48"/>
      <c r="H87" s="33"/>
      <c r="I87" s="21"/>
      <c r="J87" s="21"/>
      <c r="K87" s="48"/>
      <c r="L87" s="21"/>
      <c r="M87" s="21"/>
      <c r="N87" s="65"/>
      <c r="O87" s="21"/>
      <c r="P87" s="48"/>
      <c r="Q87" s="35">
        <f t="shared" si="2"/>
        <v>0</v>
      </c>
      <c r="R87" s="6" t="s">
        <v>358</v>
      </c>
    </row>
    <row r="88" spans="1:18" s="7" customFormat="1" ht="15.75">
      <c r="A88" s="13">
        <v>81</v>
      </c>
      <c r="B88" s="99" t="s">
        <v>310</v>
      </c>
      <c r="C88" s="31">
        <v>21315</v>
      </c>
      <c r="D88" s="32">
        <v>1</v>
      </c>
      <c r="E88" s="38"/>
      <c r="F88" s="21"/>
      <c r="G88" s="21"/>
      <c r="H88" s="33"/>
      <c r="I88" s="21"/>
      <c r="J88" s="21"/>
      <c r="K88" s="21"/>
      <c r="L88" s="21"/>
      <c r="M88" s="21"/>
      <c r="N88" s="65"/>
      <c r="O88" s="21"/>
      <c r="P88" s="34"/>
      <c r="Q88" s="35">
        <f t="shared" si="2"/>
        <v>0</v>
      </c>
      <c r="R88" s="6" t="s">
        <v>432</v>
      </c>
    </row>
    <row r="89" spans="1:18" s="7" customFormat="1" ht="15.75">
      <c r="A89" s="13">
        <v>82</v>
      </c>
      <c r="B89" s="99" t="s">
        <v>124</v>
      </c>
      <c r="C89" s="31">
        <v>21161</v>
      </c>
      <c r="D89" s="32" t="s">
        <v>339</v>
      </c>
      <c r="E89" s="38">
        <v>83.4</v>
      </c>
      <c r="F89" s="21">
        <v>117.19</v>
      </c>
      <c r="G89" s="21">
        <v>2.7</v>
      </c>
      <c r="H89" s="33">
        <v>27.24</v>
      </c>
      <c r="I89" s="21">
        <v>7.34</v>
      </c>
      <c r="J89" s="21">
        <v>10.01</v>
      </c>
      <c r="K89" s="21">
        <v>0</v>
      </c>
      <c r="L89" s="21">
        <v>0</v>
      </c>
      <c r="M89" s="21">
        <v>4.91</v>
      </c>
      <c r="N89" s="65">
        <v>20</v>
      </c>
      <c r="O89" s="21">
        <v>20</v>
      </c>
      <c r="P89" s="34">
        <v>134.14</v>
      </c>
      <c r="Q89" s="35">
        <f t="shared" si="2"/>
        <v>426.92999999999995</v>
      </c>
      <c r="R89" s="36" t="s">
        <v>340</v>
      </c>
    </row>
    <row r="90" spans="1:18" s="7" customFormat="1" ht="15.75">
      <c r="A90" s="13">
        <v>83</v>
      </c>
      <c r="B90" s="99" t="s">
        <v>125</v>
      </c>
      <c r="C90" s="31">
        <v>21150</v>
      </c>
      <c r="D90" s="32">
        <v>0</v>
      </c>
      <c r="E90" s="38">
        <v>10138.1</v>
      </c>
      <c r="F90" s="21">
        <v>10795.72</v>
      </c>
      <c r="G90" s="21">
        <v>11995.38</v>
      </c>
      <c r="H90" s="33">
        <v>8700.97</v>
      </c>
      <c r="I90" s="21">
        <v>9053.3</v>
      </c>
      <c r="J90" s="21">
        <v>8259.05</v>
      </c>
      <c r="K90" s="21">
        <v>10053.75</v>
      </c>
      <c r="L90" s="21">
        <v>8664.92</v>
      </c>
      <c r="M90" s="21">
        <v>9177.92</v>
      </c>
      <c r="N90" s="65">
        <v>9457.54</v>
      </c>
      <c r="O90" s="21">
        <v>5410.13</v>
      </c>
      <c r="P90" s="34">
        <v>9048.94</v>
      </c>
      <c r="Q90" s="35">
        <f t="shared" si="2"/>
        <v>110755.72</v>
      </c>
      <c r="R90" s="6" t="s">
        <v>358</v>
      </c>
    </row>
    <row r="91" spans="1:18" s="7" customFormat="1" ht="15.75">
      <c r="A91" s="13">
        <v>84</v>
      </c>
      <c r="B91" s="99" t="s">
        <v>126</v>
      </c>
      <c r="C91" s="31">
        <v>21844</v>
      </c>
      <c r="D91" s="32" t="s">
        <v>344</v>
      </c>
      <c r="E91" s="38">
        <v>14137.57</v>
      </c>
      <c r="F91" s="21">
        <v>13190.890000000001</v>
      </c>
      <c r="G91" s="21">
        <v>12262.990000000002</v>
      </c>
      <c r="H91" s="33">
        <v>12340.82</v>
      </c>
      <c r="I91" s="21">
        <v>13374.14</v>
      </c>
      <c r="J91" s="21">
        <v>13863.800000000001</v>
      </c>
      <c r="K91" s="21">
        <v>11592.14</v>
      </c>
      <c r="L91" s="21">
        <v>9398.08</v>
      </c>
      <c r="M91" s="21">
        <v>13691.230000000001</v>
      </c>
      <c r="N91" s="65">
        <v>16090.25</v>
      </c>
      <c r="O91" s="21">
        <v>15491.93</v>
      </c>
      <c r="P91" s="34">
        <v>13552.91</v>
      </c>
      <c r="Q91" s="35">
        <f t="shared" si="2"/>
        <v>158986.75</v>
      </c>
      <c r="R91" s="6"/>
    </row>
    <row r="92" spans="1:18" s="7" customFormat="1" ht="15.75">
      <c r="A92" s="13">
        <v>85</v>
      </c>
      <c r="B92" s="99" t="s">
        <v>127</v>
      </c>
      <c r="C92" s="31">
        <v>21846</v>
      </c>
      <c r="D92" s="32">
        <v>0</v>
      </c>
      <c r="E92" s="38">
        <v>3033.86</v>
      </c>
      <c r="F92" s="21">
        <v>3062.46</v>
      </c>
      <c r="G92" s="21">
        <v>2901.05</v>
      </c>
      <c r="H92" s="33">
        <v>2853.38</v>
      </c>
      <c r="I92" s="21">
        <v>2749.2799999999997</v>
      </c>
      <c r="J92" s="21">
        <v>3109.9300000000003</v>
      </c>
      <c r="K92" s="21">
        <v>2918.7799999999997</v>
      </c>
      <c r="L92" s="21">
        <v>1986.92</v>
      </c>
      <c r="M92" s="21">
        <v>2477.31</v>
      </c>
      <c r="N92" s="65">
        <v>2821.21</v>
      </c>
      <c r="O92" s="21">
        <v>3016.85</v>
      </c>
      <c r="P92" s="34">
        <v>2918.78</v>
      </c>
      <c r="Q92" s="35">
        <f t="shared" si="2"/>
        <v>33849.81</v>
      </c>
      <c r="R92" s="6" t="s">
        <v>431</v>
      </c>
    </row>
    <row r="93" spans="1:18" s="7" customFormat="1" ht="15.75">
      <c r="A93" s="13">
        <v>86</v>
      </c>
      <c r="B93" s="99" t="s">
        <v>128</v>
      </c>
      <c r="C93" s="31">
        <v>21847</v>
      </c>
      <c r="D93" s="32">
        <v>0</v>
      </c>
      <c r="E93" s="38">
        <v>2298.29</v>
      </c>
      <c r="F93" s="21">
        <v>2150.19</v>
      </c>
      <c r="G93" s="21">
        <v>2078.38</v>
      </c>
      <c r="H93" s="33">
        <v>2112.0299999999997</v>
      </c>
      <c r="I93" s="21">
        <v>2121.37</v>
      </c>
      <c r="J93" s="21">
        <v>1992.32</v>
      </c>
      <c r="K93" s="21">
        <v>1974.6699999999998</v>
      </c>
      <c r="L93" s="21">
        <v>1890.6799999999998</v>
      </c>
      <c r="M93" s="21">
        <v>2161.77</v>
      </c>
      <c r="N93" s="65">
        <v>2571.42</v>
      </c>
      <c r="O93" s="21">
        <v>2734.62</v>
      </c>
      <c r="P93" s="34">
        <v>2275.64</v>
      </c>
      <c r="Q93" s="35">
        <f t="shared" si="2"/>
        <v>26361.379999999994</v>
      </c>
      <c r="R93" s="6"/>
    </row>
    <row r="94" spans="1:17" s="7" customFormat="1" ht="15.75">
      <c r="A94" s="13">
        <v>87</v>
      </c>
      <c r="B94" s="99" t="s">
        <v>129</v>
      </c>
      <c r="C94" s="47">
        <v>21853</v>
      </c>
      <c r="D94" s="32"/>
      <c r="E94" s="38">
        <v>7017.99</v>
      </c>
      <c r="F94" s="21">
        <v>6690.1</v>
      </c>
      <c r="G94" s="21">
        <v>6039.43</v>
      </c>
      <c r="H94" s="33">
        <v>4082.56</v>
      </c>
      <c r="I94" s="21">
        <v>1966.66</v>
      </c>
      <c r="J94" s="21">
        <v>1846.17</v>
      </c>
      <c r="K94" s="21">
        <v>1817.68</v>
      </c>
      <c r="L94" s="21">
        <v>1718.33</v>
      </c>
      <c r="M94" s="21">
        <v>2066.67</v>
      </c>
      <c r="N94" s="65">
        <v>2121.49</v>
      </c>
      <c r="O94" s="21">
        <v>3027.94</v>
      </c>
      <c r="P94" s="34">
        <v>6454.07</v>
      </c>
      <c r="Q94" s="35">
        <f t="shared" si="2"/>
        <v>44849.090000000004</v>
      </c>
    </row>
    <row r="95" spans="1:18" s="7" customFormat="1" ht="15.75">
      <c r="A95" s="13">
        <v>88</v>
      </c>
      <c r="B95" s="99" t="s">
        <v>130</v>
      </c>
      <c r="C95" s="31">
        <v>10242</v>
      </c>
      <c r="D95" s="32">
        <v>0</v>
      </c>
      <c r="E95" s="38">
        <v>171.12</v>
      </c>
      <c r="F95" s="21">
        <v>171.12</v>
      </c>
      <c r="G95" s="21">
        <v>171.12</v>
      </c>
      <c r="H95" s="33">
        <v>171.12</v>
      </c>
      <c r="I95" s="21">
        <v>171.12</v>
      </c>
      <c r="J95" s="21">
        <v>171.07</v>
      </c>
      <c r="K95" s="21">
        <v>176.74</v>
      </c>
      <c r="L95" s="21">
        <v>176.74</v>
      </c>
      <c r="M95" s="21">
        <v>176.74</v>
      </c>
      <c r="N95" s="65">
        <v>176.74</v>
      </c>
      <c r="O95" s="21">
        <v>176.74</v>
      </c>
      <c r="P95" s="34">
        <v>176.74</v>
      </c>
      <c r="Q95" s="35">
        <f t="shared" si="2"/>
        <v>2087.11</v>
      </c>
      <c r="R95" s="49" t="s">
        <v>360</v>
      </c>
    </row>
    <row r="96" spans="1:18" s="7" customFormat="1" ht="15.75">
      <c r="A96" s="13">
        <v>89</v>
      </c>
      <c r="B96" s="99" t="s">
        <v>131</v>
      </c>
      <c r="C96" s="31">
        <v>21330</v>
      </c>
      <c r="D96" s="32" t="s">
        <v>339</v>
      </c>
      <c r="E96" s="38"/>
      <c r="F96" s="21"/>
      <c r="G96" s="21"/>
      <c r="H96" s="33"/>
      <c r="I96" s="21"/>
      <c r="J96" s="21"/>
      <c r="K96" s="21"/>
      <c r="L96" s="21"/>
      <c r="M96" s="21"/>
      <c r="N96" s="65"/>
      <c r="O96" s="21"/>
      <c r="P96" s="34"/>
      <c r="Q96" s="35">
        <f t="shared" si="2"/>
        <v>0</v>
      </c>
      <c r="R96" s="36" t="s">
        <v>340</v>
      </c>
    </row>
    <row r="97" spans="1:18" s="7" customFormat="1" ht="15.75">
      <c r="A97" s="13">
        <v>90</v>
      </c>
      <c r="B97" s="99" t="s">
        <v>49</v>
      </c>
      <c r="C97" s="31">
        <v>23637</v>
      </c>
      <c r="D97" s="32"/>
      <c r="E97" s="109">
        <v>97.08</v>
      </c>
      <c r="F97" s="50">
        <v>97.08</v>
      </c>
      <c r="G97" s="50">
        <v>97.08</v>
      </c>
      <c r="H97" s="50">
        <v>97.08</v>
      </c>
      <c r="I97" s="50">
        <v>97.08</v>
      </c>
      <c r="J97" s="50">
        <v>97.08</v>
      </c>
      <c r="K97" s="50">
        <v>100.29</v>
      </c>
      <c r="L97" s="50">
        <v>100.29</v>
      </c>
      <c r="M97" s="50">
        <v>100.29</v>
      </c>
      <c r="N97" s="117">
        <v>100.29</v>
      </c>
      <c r="O97" s="50">
        <v>100.29</v>
      </c>
      <c r="P97" s="51">
        <v>100.29</v>
      </c>
      <c r="Q97" s="35">
        <f t="shared" si="2"/>
        <v>1184.2199999999998</v>
      </c>
      <c r="R97" s="52" t="s">
        <v>361</v>
      </c>
    </row>
    <row r="98" spans="1:18" s="7" customFormat="1" ht="15.75">
      <c r="A98" s="13">
        <v>91</v>
      </c>
      <c r="B98" s="99" t="s">
        <v>317</v>
      </c>
      <c r="C98" s="31">
        <v>10021</v>
      </c>
      <c r="D98" s="32" t="s">
        <v>344</v>
      </c>
      <c r="E98" s="38">
        <v>140.31</v>
      </c>
      <c r="F98" s="21">
        <v>143.51</v>
      </c>
      <c r="G98" s="21">
        <v>107.13999999999999</v>
      </c>
      <c r="H98" s="33">
        <v>107.9</v>
      </c>
      <c r="I98" s="33">
        <v>110.24</v>
      </c>
      <c r="J98" s="21">
        <v>92.97</v>
      </c>
      <c r="K98" s="21">
        <v>84.86</v>
      </c>
      <c r="L98" s="21">
        <v>117.72</v>
      </c>
      <c r="M98" s="21">
        <v>126.63</v>
      </c>
      <c r="N98" s="65">
        <v>208.62</v>
      </c>
      <c r="O98" s="21">
        <v>231.13</v>
      </c>
      <c r="P98" s="34">
        <v>501.66</v>
      </c>
      <c r="Q98" s="35">
        <f t="shared" si="2"/>
        <v>1972.6900000000003</v>
      </c>
      <c r="R98" s="40" t="s">
        <v>424</v>
      </c>
    </row>
    <row r="99" spans="1:18" s="7" customFormat="1" ht="15.75">
      <c r="A99" s="13">
        <v>92</v>
      </c>
      <c r="B99" s="99" t="s">
        <v>132</v>
      </c>
      <c r="C99" s="31">
        <v>12015</v>
      </c>
      <c r="D99" s="32">
        <v>6</v>
      </c>
      <c r="E99" s="38"/>
      <c r="F99" s="21"/>
      <c r="G99" s="21"/>
      <c r="H99" s="33"/>
      <c r="I99" s="21"/>
      <c r="J99" s="21"/>
      <c r="K99" s="21"/>
      <c r="L99" s="21"/>
      <c r="M99" s="21"/>
      <c r="N99" s="65"/>
      <c r="O99" s="21"/>
      <c r="P99" s="34"/>
      <c r="Q99" s="35">
        <f t="shared" si="2"/>
        <v>0</v>
      </c>
      <c r="R99" s="6"/>
    </row>
    <row r="100" spans="1:18" s="7" customFormat="1" ht="15.75">
      <c r="A100" s="13">
        <v>93</v>
      </c>
      <c r="B100" s="99" t="s">
        <v>133</v>
      </c>
      <c r="C100" s="31">
        <v>10005</v>
      </c>
      <c r="D100" s="32" t="s">
        <v>345</v>
      </c>
      <c r="E100" s="38"/>
      <c r="F100" s="21"/>
      <c r="G100" s="21"/>
      <c r="H100" s="33"/>
      <c r="I100" s="21"/>
      <c r="J100" s="21"/>
      <c r="K100" s="21"/>
      <c r="L100" s="21"/>
      <c r="M100" s="21"/>
      <c r="N100" s="65"/>
      <c r="O100" s="21"/>
      <c r="P100" s="34"/>
      <c r="Q100" s="35">
        <f t="shared" si="2"/>
        <v>0</v>
      </c>
      <c r="R100" s="6"/>
    </row>
    <row r="101" spans="1:18" s="7" customFormat="1" ht="15.75">
      <c r="A101" s="13">
        <v>94</v>
      </c>
      <c r="B101" s="99" t="s">
        <v>134</v>
      </c>
      <c r="C101" s="31">
        <v>19498</v>
      </c>
      <c r="D101" s="32" t="s">
        <v>351</v>
      </c>
      <c r="E101" s="38"/>
      <c r="F101" s="21"/>
      <c r="G101" s="21"/>
      <c r="H101" s="38"/>
      <c r="I101" s="21"/>
      <c r="J101" s="21"/>
      <c r="K101" s="21"/>
      <c r="L101" s="21"/>
      <c r="M101" s="21"/>
      <c r="N101" s="65"/>
      <c r="O101" s="21"/>
      <c r="P101" s="34"/>
      <c r="Q101" s="35">
        <f t="shared" si="2"/>
        <v>0</v>
      </c>
      <c r="R101" s="6"/>
    </row>
    <row r="102" spans="1:18" s="7" customFormat="1" ht="15.75">
      <c r="A102" s="13">
        <v>95</v>
      </c>
      <c r="B102" s="99" t="s">
        <v>492</v>
      </c>
      <c r="C102" s="31">
        <v>12501</v>
      </c>
      <c r="D102" s="32" t="s">
        <v>351</v>
      </c>
      <c r="E102" s="38">
        <v>10042.86</v>
      </c>
      <c r="F102" s="21">
        <v>16396.7</v>
      </c>
      <c r="G102" s="21">
        <v>10679.050000000001</v>
      </c>
      <c r="H102" s="33">
        <v>10311.31</v>
      </c>
      <c r="I102" s="21">
        <v>10163.03</v>
      </c>
      <c r="J102" s="21">
        <v>10079</v>
      </c>
      <c r="K102" s="21">
        <v>9091.45</v>
      </c>
      <c r="L102" s="21">
        <v>8159.28</v>
      </c>
      <c r="M102" s="21">
        <v>12111.86</v>
      </c>
      <c r="N102" s="65">
        <v>10293.59</v>
      </c>
      <c r="O102" s="21">
        <v>9704.79</v>
      </c>
      <c r="P102" s="34">
        <v>9670.95</v>
      </c>
      <c r="Q102" s="35">
        <f t="shared" si="2"/>
        <v>126703.86999999998</v>
      </c>
      <c r="R102" s="6"/>
    </row>
    <row r="103" spans="1:18" s="7" customFormat="1" ht="15.75">
      <c r="A103" s="13">
        <v>96</v>
      </c>
      <c r="B103" s="99" t="s">
        <v>135</v>
      </c>
      <c r="C103" s="31">
        <v>12503</v>
      </c>
      <c r="D103" s="32" t="s">
        <v>351</v>
      </c>
      <c r="E103" s="38">
        <v>2194.81</v>
      </c>
      <c r="F103" s="21">
        <v>1463.54</v>
      </c>
      <c r="G103" s="21">
        <v>1512.62</v>
      </c>
      <c r="H103" s="33">
        <v>1465.9399999999998</v>
      </c>
      <c r="I103" s="21">
        <v>1518.79</v>
      </c>
      <c r="J103" s="21">
        <v>1919.9299999999998</v>
      </c>
      <c r="K103" s="21">
        <v>1563.25</v>
      </c>
      <c r="L103" s="21">
        <v>1805.27</v>
      </c>
      <c r="M103" s="21">
        <v>2069.22</v>
      </c>
      <c r="N103" s="65">
        <v>2198.95</v>
      </c>
      <c r="O103" s="21">
        <v>2412.5</v>
      </c>
      <c r="P103" s="34">
        <v>1802.4</v>
      </c>
      <c r="Q103" s="35">
        <f t="shared" si="2"/>
        <v>21927.22</v>
      </c>
      <c r="R103" s="6"/>
    </row>
    <row r="104" spans="1:17" s="7" customFormat="1" ht="15.75">
      <c r="A104" s="13">
        <v>97</v>
      </c>
      <c r="B104" s="99" t="s">
        <v>302</v>
      </c>
      <c r="C104" s="31">
        <v>12011</v>
      </c>
      <c r="D104" s="32" t="s">
        <v>418</v>
      </c>
      <c r="E104" s="38">
        <v>872.45</v>
      </c>
      <c r="F104" s="21">
        <v>767.19</v>
      </c>
      <c r="G104" s="21">
        <v>683.16</v>
      </c>
      <c r="H104" s="53">
        <v>718.88</v>
      </c>
      <c r="I104" s="21">
        <v>719.59</v>
      </c>
      <c r="J104" s="21">
        <v>798</v>
      </c>
      <c r="K104" s="21">
        <v>856.64</v>
      </c>
      <c r="L104" s="21">
        <v>876.52</v>
      </c>
      <c r="M104" s="21">
        <v>847.5999999999999</v>
      </c>
      <c r="N104" s="65">
        <v>908.5</v>
      </c>
      <c r="O104" s="21">
        <v>1076.21</v>
      </c>
      <c r="P104" s="34">
        <v>882.1</v>
      </c>
      <c r="Q104" s="35">
        <f t="shared" si="2"/>
        <v>10006.840000000002</v>
      </c>
    </row>
    <row r="105" spans="1:18" s="7" customFormat="1" ht="15.75">
      <c r="A105" s="13">
        <v>98</v>
      </c>
      <c r="B105" s="99" t="s">
        <v>303</v>
      </c>
      <c r="C105" s="31">
        <v>12019</v>
      </c>
      <c r="D105" s="32">
        <v>6</v>
      </c>
      <c r="E105" s="38">
        <v>780.06</v>
      </c>
      <c r="F105" s="21">
        <v>703.1800000000001</v>
      </c>
      <c r="G105" s="21">
        <v>727.76</v>
      </c>
      <c r="H105" s="33">
        <v>765.23</v>
      </c>
      <c r="I105" s="21">
        <v>777.02</v>
      </c>
      <c r="J105" s="21">
        <v>757.49</v>
      </c>
      <c r="K105" s="21">
        <v>669.0500000000001</v>
      </c>
      <c r="L105" s="21">
        <v>666.06</v>
      </c>
      <c r="M105" s="21">
        <v>662.88</v>
      </c>
      <c r="N105" s="65">
        <v>715.27</v>
      </c>
      <c r="O105" s="21">
        <v>748.05</v>
      </c>
      <c r="P105" s="34">
        <v>648.88</v>
      </c>
      <c r="Q105" s="35">
        <f t="shared" si="2"/>
        <v>8620.93</v>
      </c>
      <c r="R105" s="54" t="s">
        <v>362</v>
      </c>
    </row>
    <row r="106" spans="1:17" s="7" customFormat="1" ht="15.75">
      <c r="A106" s="13">
        <v>99</v>
      </c>
      <c r="B106" s="99" t="s">
        <v>304</v>
      </c>
      <c r="C106" s="31">
        <v>21450</v>
      </c>
      <c r="D106" s="32" t="s">
        <v>436</v>
      </c>
      <c r="E106" s="38">
        <v>813.3000000000001</v>
      </c>
      <c r="F106" s="21">
        <v>709.71</v>
      </c>
      <c r="G106" s="21">
        <v>556.14</v>
      </c>
      <c r="H106" s="33">
        <v>590.95</v>
      </c>
      <c r="I106" s="21">
        <v>618.97</v>
      </c>
      <c r="J106" s="21">
        <v>660.9200000000001</v>
      </c>
      <c r="K106" s="21">
        <v>638.19</v>
      </c>
      <c r="L106" s="21">
        <v>620.1700000000001</v>
      </c>
      <c r="M106" s="21">
        <v>631.91</v>
      </c>
      <c r="N106" s="65">
        <v>701.54</v>
      </c>
      <c r="O106" s="21">
        <v>675.46</v>
      </c>
      <c r="P106" s="34">
        <v>579.15</v>
      </c>
      <c r="Q106" s="35">
        <f t="shared" si="2"/>
        <v>7796.41</v>
      </c>
    </row>
    <row r="107" spans="1:18" s="7" customFormat="1" ht="15.75">
      <c r="A107" s="13">
        <v>100</v>
      </c>
      <c r="B107" s="99" t="s">
        <v>305</v>
      </c>
      <c r="C107" s="31">
        <v>21336</v>
      </c>
      <c r="D107" s="32" t="s">
        <v>339</v>
      </c>
      <c r="E107" s="38">
        <v>421.03999999999996</v>
      </c>
      <c r="F107" s="21">
        <v>417.43</v>
      </c>
      <c r="G107" s="21">
        <v>433.58</v>
      </c>
      <c r="H107" s="33">
        <v>302.77</v>
      </c>
      <c r="I107" s="21">
        <v>263.15</v>
      </c>
      <c r="J107" s="21">
        <v>305.78999999999996</v>
      </c>
      <c r="K107" s="21">
        <v>282.40000000000003</v>
      </c>
      <c r="L107" s="21">
        <v>326.08</v>
      </c>
      <c r="M107" s="21">
        <v>366.67999999999995</v>
      </c>
      <c r="N107" s="65">
        <v>361.4</v>
      </c>
      <c r="O107" s="55">
        <v>504.37</v>
      </c>
      <c r="P107" s="34">
        <v>434.64</v>
      </c>
      <c r="Q107" s="35">
        <f t="shared" si="2"/>
        <v>4419.33</v>
      </c>
      <c r="R107" s="52" t="s">
        <v>363</v>
      </c>
    </row>
    <row r="108" spans="1:18" s="7" customFormat="1" ht="15.75">
      <c r="A108" s="13">
        <v>101</v>
      </c>
      <c r="B108" s="99" t="s">
        <v>306</v>
      </c>
      <c r="C108" s="31"/>
      <c r="D108" s="32"/>
      <c r="E108" s="38">
        <v>484.34</v>
      </c>
      <c r="F108" s="21">
        <v>428.99</v>
      </c>
      <c r="G108" s="21">
        <v>365.48</v>
      </c>
      <c r="H108" s="33">
        <v>329.85</v>
      </c>
      <c r="I108" s="21">
        <v>316.68</v>
      </c>
      <c r="J108" s="21">
        <v>301.74</v>
      </c>
      <c r="K108" s="46">
        <v>267.67</v>
      </c>
      <c r="L108" s="21">
        <v>296.88</v>
      </c>
      <c r="M108" s="21">
        <v>369.69</v>
      </c>
      <c r="N108" s="65">
        <v>384.46</v>
      </c>
      <c r="O108" s="55">
        <v>464.73</v>
      </c>
      <c r="P108" s="34">
        <v>426.46</v>
      </c>
      <c r="Q108" s="35">
        <f t="shared" si="2"/>
        <v>4436.97</v>
      </c>
      <c r="R108" s="52"/>
    </row>
    <row r="109" spans="1:18" s="7" customFormat="1" ht="15.75">
      <c r="A109" s="13">
        <v>102</v>
      </c>
      <c r="B109" s="99" t="s">
        <v>307</v>
      </c>
      <c r="C109" s="31">
        <v>22173</v>
      </c>
      <c r="D109" s="32" t="s">
        <v>339</v>
      </c>
      <c r="E109" s="38">
        <v>289.58000000000004</v>
      </c>
      <c r="F109" s="21">
        <v>289.58000000000004</v>
      </c>
      <c r="G109" s="21">
        <v>289.58000000000004</v>
      </c>
      <c r="H109" s="33">
        <v>1463.8400000000001</v>
      </c>
      <c r="I109" s="21">
        <v>1463.8400000000001</v>
      </c>
      <c r="J109" s="21">
        <v>1463.8400000000001</v>
      </c>
      <c r="K109" s="21">
        <v>1512.43</v>
      </c>
      <c r="L109" s="21">
        <v>1512.43</v>
      </c>
      <c r="M109" s="21">
        <v>1512.43</v>
      </c>
      <c r="N109" s="65">
        <v>390.53</v>
      </c>
      <c r="O109" s="21">
        <v>547.2</v>
      </c>
      <c r="P109" s="34">
        <v>531</v>
      </c>
      <c r="Q109" s="35">
        <f t="shared" si="2"/>
        <v>11266.280000000002</v>
      </c>
      <c r="R109" s="52" t="s">
        <v>354</v>
      </c>
    </row>
    <row r="110" spans="1:18" s="7" customFormat="1" ht="15.75">
      <c r="A110" s="13">
        <v>103</v>
      </c>
      <c r="B110" s="99" t="s">
        <v>136</v>
      </c>
      <c r="C110" s="31">
        <v>22159</v>
      </c>
      <c r="D110" s="32" t="s">
        <v>341</v>
      </c>
      <c r="E110" s="38">
        <v>847.48</v>
      </c>
      <c r="F110" s="21">
        <v>729.6800000000001</v>
      </c>
      <c r="G110" s="21">
        <v>506.23</v>
      </c>
      <c r="H110" s="33">
        <v>426.6</v>
      </c>
      <c r="I110" s="21">
        <v>350.91</v>
      </c>
      <c r="J110" s="21">
        <v>332.41999999999996</v>
      </c>
      <c r="K110" s="21">
        <v>224.46</v>
      </c>
      <c r="L110" s="21">
        <v>383.40999999999997</v>
      </c>
      <c r="M110" s="21">
        <v>480.57</v>
      </c>
      <c r="N110" s="65">
        <v>635.85</v>
      </c>
      <c r="O110" s="21">
        <v>712.4</v>
      </c>
      <c r="P110" s="34">
        <v>683.88</v>
      </c>
      <c r="Q110" s="35">
        <f t="shared" si="2"/>
        <v>6313.89</v>
      </c>
      <c r="R110" s="6"/>
    </row>
    <row r="111" spans="1:18" s="7" customFormat="1" ht="15.75">
      <c r="A111" s="13">
        <v>104</v>
      </c>
      <c r="B111" s="99" t="s">
        <v>137</v>
      </c>
      <c r="C111" s="31">
        <v>21519</v>
      </c>
      <c r="D111" s="32" t="s">
        <v>412</v>
      </c>
      <c r="E111" s="38">
        <v>3899.6800000000003</v>
      </c>
      <c r="F111" s="21">
        <v>4031.83</v>
      </c>
      <c r="G111" s="21">
        <v>3374.65</v>
      </c>
      <c r="H111" s="33">
        <v>2673.33</v>
      </c>
      <c r="I111" s="21">
        <v>2218.24</v>
      </c>
      <c r="J111" s="21">
        <v>865.9300000000001</v>
      </c>
      <c r="K111" s="21">
        <v>385.86</v>
      </c>
      <c r="L111" s="21">
        <v>240.41</v>
      </c>
      <c r="M111" s="21">
        <v>474.58000000000004</v>
      </c>
      <c r="N111" s="65">
        <v>532.19</v>
      </c>
      <c r="O111" s="21">
        <v>712.19</v>
      </c>
      <c r="P111" s="34">
        <v>2415.13</v>
      </c>
      <c r="Q111" s="35">
        <f t="shared" si="2"/>
        <v>21824.02</v>
      </c>
      <c r="R111" s="6"/>
    </row>
    <row r="112" spans="1:18" s="7" customFormat="1" ht="15.75">
      <c r="A112" s="13">
        <v>105</v>
      </c>
      <c r="B112" s="99" t="s">
        <v>138</v>
      </c>
      <c r="C112" s="31">
        <v>21520</v>
      </c>
      <c r="D112" s="32" t="s">
        <v>412</v>
      </c>
      <c r="E112" s="38">
        <v>1460.1399999999999</v>
      </c>
      <c r="F112" s="21">
        <v>923.99</v>
      </c>
      <c r="G112" s="21">
        <v>628.3</v>
      </c>
      <c r="H112" s="33">
        <v>559.35</v>
      </c>
      <c r="I112" s="21">
        <v>413.6</v>
      </c>
      <c r="J112" s="21">
        <v>288.74</v>
      </c>
      <c r="K112" s="21">
        <v>161.49</v>
      </c>
      <c r="L112" s="21">
        <v>349.58</v>
      </c>
      <c r="M112" s="21">
        <v>479.52000000000004</v>
      </c>
      <c r="N112" s="65">
        <v>764.54</v>
      </c>
      <c r="O112" s="21">
        <v>764.54</v>
      </c>
      <c r="P112" s="34">
        <v>535.16</v>
      </c>
      <c r="Q112" s="35">
        <f t="shared" si="2"/>
        <v>7328.95</v>
      </c>
      <c r="R112" s="6"/>
    </row>
    <row r="113" spans="1:18" s="7" customFormat="1" ht="15.75">
      <c r="A113" s="13">
        <v>106</v>
      </c>
      <c r="B113" s="99" t="s">
        <v>300</v>
      </c>
      <c r="C113" s="31">
        <v>21521</v>
      </c>
      <c r="D113" s="32" t="s">
        <v>412</v>
      </c>
      <c r="E113" s="38">
        <v>177.51999999999998</v>
      </c>
      <c r="F113" s="21">
        <v>131.06</v>
      </c>
      <c r="G113" s="21">
        <v>95.58</v>
      </c>
      <c r="H113" s="33">
        <v>95.58</v>
      </c>
      <c r="I113" s="21">
        <v>84.59</v>
      </c>
      <c r="J113" s="21">
        <v>73.91</v>
      </c>
      <c r="K113" s="21">
        <v>59.010000000000005</v>
      </c>
      <c r="L113" s="21">
        <v>76.71000000000001</v>
      </c>
      <c r="M113" s="21">
        <v>76.71000000000001</v>
      </c>
      <c r="N113" s="65">
        <v>114.2</v>
      </c>
      <c r="O113" s="21">
        <v>131.22</v>
      </c>
      <c r="P113" s="34">
        <v>122.41</v>
      </c>
      <c r="Q113" s="35">
        <f t="shared" si="2"/>
        <v>1238.5</v>
      </c>
      <c r="R113" s="6"/>
    </row>
    <row r="114" spans="1:18" s="7" customFormat="1" ht="15.75">
      <c r="A114" s="13">
        <v>107</v>
      </c>
      <c r="B114" s="99" t="s">
        <v>301</v>
      </c>
      <c r="C114" s="39">
        <v>21522</v>
      </c>
      <c r="D114" s="32" t="s">
        <v>412</v>
      </c>
      <c r="E114" s="38">
        <v>395.59000000000003</v>
      </c>
      <c r="F114" s="21">
        <v>345.71000000000004</v>
      </c>
      <c r="G114" s="21">
        <v>349.12</v>
      </c>
      <c r="H114" s="33">
        <v>361.21</v>
      </c>
      <c r="I114" s="21">
        <v>317.89</v>
      </c>
      <c r="J114" s="21">
        <v>307.11</v>
      </c>
      <c r="K114" s="21">
        <v>423.08000000000004</v>
      </c>
      <c r="L114" s="21">
        <v>335.07</v>
      </c>
      <c r="M114" s="21">
        <v>320.53</v>
      </c>
      <c r="N114" s="65">
        <v>490.23</v>
      </c>
      <c r="O114" s="21">
        <v>655.53</v>
      </c>
      <c r="P114" s="34">
        <v>570.34</v>
      </c>
      <c r="Q114" s="35">
        <f t="shared" si="2"/>
        <v>4871.410000000001</v>
      </c>
      <c r="R114" s="6"/>
    </row>
    <row r="115" spans="1:18" s="7" customFormat="1" ht="15.75">
      <c r="A115" s="13">
        <v>108</v>
      </c>
      <c r="B115" s="99" t="s">
        <v>139</v>
      </c>
      <c r="C115" s="39">
        <v>21503</v>
      </c>
      <c r="D115" s="32" t="s">
        <v>412</v>
      </c>
      <c r="E115" s="38">
        <v>87.15</v>
      </c>
      <c r="F115" s="38">
        <v>87.15</v>
      </c>
      <c r="G115" s="38">
        <v>87.15</v>
      </c>
      <c r="H115" s="38">
        <v>87.15</v>
      </c>
      <c r="I115" s="38">
        <v>87.15</v>
      </c>
      <c r="J115" s="21">
        <v>87.15</v>
      </c>
      <c r="K115" s="21">
        <v>90.04</v>
      </c>
      <c r="L115" s="21">
        <v>90.04</v>
      </c>
      <c r="M115" s="21">
        <v>90.04</v>
      </c>
      <c r="N115" s="65">
        <v>90.04</v>
      </c>
      <c r="O115" s="21">
        <v>90.04</v>
      </c>
      <c r="P115" s="34">
        <v>90.04</v>
      </c>
      <c r="Q115" s="35">
        <f t="shared" si="2"/>
        <v>1063.1399999999999</v>
      </c>
      <c r="R115" s="6"/>
    </row>
    <row r="116" spans="1:18" s="7" customFormat="1" ht="15.75">
      <c r="A116" s="13">
        <v>109</v>
      </c>
      <c r="B116" s="99" t="s">
        <v>140</v>
      </c>
      <c r="C116" s="31">
        <v>22170</v>
      </c>
      <c r="D116" s="32" t="s">
        <v>339</v>
      </c>
      <c r="E116" s="38">
        <v>79.58</v>
      </c>
      <c r="F116" s="38">
        <v>79.58</v>
      </c>
      <c r="G116" s="38">
        <v>79.58</v>
      </c>
      <c r="H116" s="38">
        <v>79.58</v>
      </c>
      <c r="I116" s="38">
        <v>79.58</v>
      </c>
      <c r="J116" s="21">
        <v>79.58</v>
      </c>
      <c r="K116" s="21">
        <v>82.21000000000001</v>
      </c>
      <c r="L116" s="21">
        <v>82.21000000000001</v>
      </c>
      <c r="M116" s="21">
        <v>82.21000000000001</v>
      </c>
      <c r="N116" s="65">
        <v>82.21</v>
      </c>
      <c r="O116" s="21">
        <v>82.21</v>
      </c>
      <c r="P116" s="34">
        <v>82.21</v>
      </c>
      <c r="Q116" s="35">
        <f t="shared" si="2"/>
        <v>970.7400000000001</v>
      </c>
      <c r="R116" s="52" t="s">
        <v>364</v>
      </c>
    </row>
    <row r="117" spans="1:18" s="7" customFormat="1" ht="15.75">
      <c r="A117" s="13">
        <v>110</v>
      </c>
      <c r="B117" s="99" t="s">
        <v>141</v>
      </c>
      <c r="C117" s="31">
        <v>22169</v>
      </c>
      <c r="D117" s="32" t="s">
        <v>339</v>
      </c>
      <c r="E117" s="38">
        <v>78.58</v>
      </c>
      <c r="F117" s="38">
        <v>78.58</v>
      </c>
      <c r="G117" s="38">
        <v>78.58</v>
      </c>
      <c r="H117" s="38">
        <v>78.58</v>
      </c>
      <c r="I117" s="38">
        <v>78.58</v>
      </c>
      <c r="J117" s="21">
        <v>78.58</v>
      </c>
      <c r="K117" s="21">
        <v>81.16</v>
      </c>
      <c r="L117" s="21">
        <v>81.16</v>
      </c>
      <c r="M117" s="21">
        <v>81.16</v>
      </c>
      <c r="N117" s="65">
        <v>81.16</v>
      </c>
      <c r="O117" s="21">
        <v>81.16</v>
      </c>
      <c r="P117" s="34">
        <v>81.16</v>
      </c>
      <c r="Q117" s="35">
        <f t="shared" si="2"/>
        <v>958.4399999999998</v>
      </c>
      <c r="R117" s="52" t="s">
        <v>354</v>
      </c>
    </row>
    <row r="118" spans="1:18" s="7" customFormat="1" ht="15.75">
      <c r="A118" s="13">
        <v>111</v>
      </c>
      <c r="B118" s="99" t="s">
        <v>142</v>
      </c>
      <c r="C118" s="31">
        <v>22157</v>
      </c>
      <c r="D118" s="32" t="s">
        <v>339</v>
      </c>
      <c r="E118" s="38">
        <v>78.33</v>
      </c>
      <c r="F118" s="38">
        <v>78.33</v>
      </c>
      <c r="G118" s="38">
        <v>78.33</v>
      </c>
      <c r="H118" s="38">
        <v>78.33</v>
      </c>
      <c r="I118" s="38">
        <v>78.33</v>
      </c>
      <c r="J118" s="21">
        <v>78.33</v>
      </c>
      <c r="K118" s="21">
        <v>80.91</v>
      </c>
      <c r="L118" s="21">
        <v>80.91</v>
      </c>
      <c r="M118" s="21">
        <v>80.91</v>
      </c>
      <c r="N118" s="65">
        <v>80.91</v>
      </c>
      <c r="O118" s="21">
        <v>80.91</v>
      </c>
      <c r="P118" s="34">
        <v>80.91</v>
      </c>
      <c r="Q118" s="35">
        <f t="shared" si="2"/>
        <v>955.4399999999998</v>
      </c>
      <c r="R118" s="52" t="s">
        <v>354</v>
      </c>
    </row>
    <row r="119" spans="1:18" s="7" customFormat="1" ht="15.75">
      <c r="A119" s="13">
        <v>112</v>
      </c>
      <c r="B119" s="99" t="s">
        <v>143</v>
      </c>
      <c r="C119" s="31">
        <v>22158</v>
      </c>
      <c r="D119" s="32" t="s">
        <v>339</v>
      </c>
      <c r="E119" s="38">
        <v>3914.24</v>
      </c>
      <c r="F119" s="21">
        <v>3981.27</v>
      </c>
      <c r="G119" s="21">
        <v>3711.41</v>
      </c>
      <c r="H119" s="33">
        <v>3604.9900000000002</v>
      </c>
      <c r="I119" s="21">
        <v>3653.69</v>
      </c>
      <c r="J119" s="21">
        <v>3826.87</v>
      </c>
      <c r="K119" s="21">
        <v>3850.0099999999998</v>
      </c>
      <c r="L119" s="21">
        <v>4019.16</v>
      </c>
      <c r="M119" s="21">
        <v>4362.07</v>
      </c>
      <c r="N119" s="65">
        <v>4079.04</v>
      </c>
      <c r="O119" s="21">
        <v>4576.47</v>
      </c>
      <c r="P119" s="34">
        <v>3869.72</v>
      </c>
      <c r="Q119" s="35">
        <f t="shared" si="2"/>
        <v>47448.939999999995</v>
      </c>
      <c r="R119" s="52" t="s">
        <v>354</v>
      </c>
    </row>
    <row r="120" spans="1:18" s="7" customFormat="1" ht="15.75">
      <c r="A120" s="13">
        <v>113</v>
      </c>
      <c r="B120" s="99" t="s">
        <v>144</v>
      </c>
      <c r="C120" s="31">
        <v>22171</v>
      </c>
      <c r="D120" s="32" t="s">
        <v>339</v>
      </c>
      <c r="E120" s="38">
        <v>4087.2400000000002</v>
      </c>
      <c r="F120" s="21">
        <v>3610.1800000000003</v>
      </c>
      <c r="G120" s="21">
        <v>3489.6099999999997</v>
      </c>
      <c r="H120" s="33">
        <v>2978.6</v>
      </c>
      <c r="I120" s="21">
        <v>3215.04</v>
      </c>
      <c r="J120" s="21">
        <v>3147.44</v>
      </c>
      <c r="K120" s="21">
        <v>2619.6</v>
      </c>
      <c r="L120" s="21">
        <v>3685.37</v>
      </c>
      <c r="M120" s="21">
        <v>3829.77</v>
      </c>
      <c r="N120" s="65">
        <v>3510.84</v>
      </c>
      <c r="O120" s="21">
        <v>4253.42</v>
      </c>
      <c r="P120" s="34">
        <v>4337.74</v>
      </c>
      <c r="Q120" s="35">
        <f t="shared" si="2"/>
        <v>42764.84999999999</v>
      </c>
      <c r="R120" s="6"/>
    </row>
    <row r="121" spans="1:18" s="7" customFormat="1" ht="15.75">
      <c r="A121" s="13">
        <v>114</v>
      </c>
      <c r="B121" s="99" t="s">
        <v>145</v>
      </c>
      <c r="C121" s="39">
        <v>21505</v>
      </c>
      <c r="D121" s="32" t="s">
        <v>412</v>
      </c>
      <c r="E121" s="38">
        <v>2048.1800000000003</v>
      </c>
      <c r="F121" s="21">
        <v>2087.13</v>
      </c>
      <c r="G121" s="21">
        <v>2033.21</v>
      </c>
      <c r="H121" s="33">
        <v>2033.21</v>
      </c>
      <c r="I121" s="21">
        <v>2250.8399999999997</v>
      </c>
      <c r="J121" s="21">
        <v>2463.3</v>
      </c>
      <c r="K121" s="21">
        <v>2215.93</v>
      </c>
      <c r="L121" s="21">
        <v>2190.9500000000003</v>
      </c>
      <c r="M121" s="21">
        <v>2151.19</v>
      </c>
      <c r="N121" s="65">
        <v>2190.95</v>
      </c>
      <c r="O121" s="21">
        <v>2375.53</v>
      </c>
      <c r="P121" s="34">
        <v>2050.99</v>
      </c>
      <c r="Q121" s="35">
        <f t="shared" si="2"/>
        <v>26091.409999999996</v>
      </c>
      <c r="R121" s="6"/>
    </row>
    <row r="122" spans="1:18" s="7" customFormat="1" ht="15.75">
      <c r="A122" s="13">
        <v>115</v>
      </c>
      <c r="B122" s="99" t="s">
        <v>146</v>
      </c>
      <c r="C122" s="39">
        <v>21508</v>
      </c>
      <c r="D122" s="32" t="s">
        <v>412</v>
      </c>
      <c r="E122" s="38">
        <v>2431.44</v>
      </c>
      <c r="F122" s="21">
        <v>2535.8500000000004</v>
      </c>
      <c r="G122" s="21">
        <v>2425.9100000000003</v>
      </c>
      <c r="H122" s="33">
        <v>2349.9399999999996</v>
      </c>
      <c r="I122" s="21">
        <v>2507.52</v>
      </c>
      <c r="J122" s="21">
        <v>2616.5899999999997</v>
      </c>
      <c r="K122" s="21">
        <v>2408.12</v>
      </c>
      <c r="L122" s="21">
        <v>3122.66</v>
      </c>
      <c r="M122" s="21">
        <v>2491.36</v>
      </c>
      <c r="N122" s="65">
        <v>2349</v>
      </c>
      <c r="O122" s="21">
        <v>2403.29</v>
      </c>
      <c r="P122" s="34">
        <v>2104.1</v>
      </c>
      <c r="Q122" s="35">
        <f t="shared" si="2"/>
        <v>29745.78</v>
      </c>
      <c r="R122" s="6"/>
    </row>
    <row r="123" spans="1:18" s="7" customFormat="1" ht="15.75">
      <c r="A123" s="13">
        <v>116</v>
      </c>
      <c r="B123" s="99" t="s">
        <v>147</v>
      </c>
      <c r="C123" s="39">
        <v>21511</v>
      </c>
      <c r="D123" s="32" t="s">
        <v>412</v>
      </c>
      <c r="E123" s="38">
        <v>6998.67</v>
      </c>
      <c r="F123" s="21">
        <v>6055.13</v>
      </c>
      <c r="G123" s="21">
        <v>5099.53</v>
      </c>
      <c r="H123" s="33">
        <v>5007.46</v>
      </c>
      <c r="I123" s="21">
        <v>4601.72</v>
      </c>
      <c r="J123" s="21">
        <v>4409.24</v>
      </c>
      <c r="K123" s="21">
        <v>3646.3100000000004</v>
      </c>
      <c r="L123" s="21">
        <v>3774.1000000000004</v>
      </c>
      <c r="M123" s="21">
        <v>3854.61</v>
      </c>
      <c r="N123" s="65">
        <v>3735.4</v>
      </c>
      <c r="O123" s="21">
        <v>3829.93</v>
      </c>
      <c r="P123" s="34">
        <v>3196.83</v>
      </c>
      <c r="Q123" s="35">
        <f t="shared" si="2"/>
        <v>54208.93</v>
      </c>
      <c r="R123" s="6"/>
    </row>
    <row r="124" spans="1:18" s="7" customFormat="1" ht="15.75">
      <c r="A124" s="13">
        <v>117</v>
      </c>
      <c r="B124" s="99" t="s">
        <v>148</v>
      </c>
      <c r="C124" s="39">
        <v>21512</v>
      </c>
      <c r="D124" s="32" t="s">
        <v>412</v>
      </c>
      <c r="E124" s="38"/>
      <c r="F124" s="21"/>
      <c r="G124" s="21"/>
      <c r="H124" s="33"/>
      <c r="I124" s="21"/>
      <c r="J124" s="21"/>
      <c r="K124" s="21"/>
      <c r="L124" s="21"/>
      <c r="M124" s="21"/>
      <c r="N124" s="65"/>
      <c r="O124" s="21"/>
      <c r="P124" s="34"/>
      <c r="Q124" s="35">
        <f t="shared" si="2"/>
        <v>0</v>
      </c>
      <c r="R124" s="6"/>
    </row>
    <row r="125" spans="1:18" s="7" customFormat="1" ht="15.75">
      <c r="A125" s="13">
        <v>118</v>
      </c>
      <c r="B125" s="99" t="s">
        <v>149</v>
      </c>
      <c r="C125" s="39">
        <v>21514</v>
      </c>
      <c r="D125" s="32" t="s">
        <v>412</v>
      </c>
      <c r="E125" s="38"/>
      <c r="F125" s="21"/>
      <c r="G125" s="21"/>
      <c r="H125" s="33"/>
      <c r="I125" s="21"/>
      <c r="J125" s="21"/>
      <c r="K125" s="21"/>
      <c r="L125" s="21"/>
      <c r="M125" s="21"/>
      <c r="N125" s="65"/>
      <c r="O125" s="21"/>
      <c r="P125" s="34"/>
      <c r="Q125" s="35">
        <f t="shared" si="2"/>
        <v>0</v>
      </c>
      <c r="R125" s="6"/>
    </row>
    <row r="126" spans="1:18" s="7" customFormat="1" ht="15.75">
      <c r="A126" s="13">
        <v>119</v>
      </c>
      <c r="B126" s="99" t="s">
        <v>150</v>
      </c>
      <c r="C126" s="39">
        <v>21515</v>
      </c>
      <c r="D126" s="32" t="s">
        <v>412</v>
      </c>
      <c r="E126" s="38"/>
      <c r="F126" s="21"/>
      <c r="G126" s="21"/>
      <c r="H126" s="33"/>
      <c r="I126" s="21"/>
      <c r="J126" s="21"/>
      <c r="K126" s="21"/>
      <c r="L126" s="21"/>
      <c r="M126" s="21"/>
      <c r="N126" s="65"/>
      <c r="O126" s="21"/>
      <c r="P126" s="34"/>
      <c r="Q126" s="35">
        <f t="shared" si="2"/>
        <v>0</v>
      </c>
      <c r="R126" s="6"/>
    </row>
    <row r="127" spans="1:18" s="7" customFormat="1" ht="15.75">
      <c r="A127" s="13">
        <v>120</v>
      </c>
      <c r="B127" s="99" t="s">
        <v>322</v>
      </c>
      <c r="C127" s="31">
        <v>21516</v>
      </c>
      <c r="D127" s="32" t="s">
        <v>344</v>
      </c>
      <c r="E127" s="38"/>
      <c r="F127" s="21"/>
      <c r="G127" s="21"/>
      <c r="H127" s="33"/>
      <c r="I127" s="21"/>
      <c r="J127" s="21"/>
      <c r="K127" s="21"/>
      <c r="L127" s="21"/>
      <c r="M127" s="21"/>
      <c r="N127" s="65"/>
      <c r="O127" s="21"/>
      <c r="P127" s="34"/>
      <c r="Q127" s="35">
        <f t="shared" si="2"/>
        <v>0</v>
      </c>
      <c r="R127" s="6"/>
    </row>
    <row r="128" spans="1:18" s="7" customFormat="1" ht="15.75">
      <c r="A128" s="13">
        <v>121</v>
      </c>
      <c r="B128" s="99" t="s">
        <v>16</v>
      </c>
      <c r="C128" s="31">
        <v>21523</v>
      </c>
      <c r="D128" s="32" t="s">
        <v>365</v>
      </c>
      <c r="E128" s="38"/>
      <c r="F128" s="21"/>
      <c r="G128" s="21"/>
      <c r="H128" s="33"/>
      <c r="I128" s="21"/>
      <c r="J128" s="21"/>
      <c r="K128" s="21"/>
      <c r="L128" s="21"/>
      <c r="M128" s="21"/>
      <c r="N128" s="65"/>
      <c r="O128" s="21"/>
      <c r="P128" s="34"/>
      <c r="Q128" s="35">
        <f t="shared" si="2"/>
        <v>0</v>
      </c>
      <c r="R128" s="6"/>
    </row>
    <row r="129" spans="1:18" s="7" customFormat="1" ht="15.75">
      <c r="A129" s="13">
        <v>122</v>
      </c>
      <c r="B129" s="99" t="s">
        <v>17</v>
      </c>
      <c r="C129" s="31">
        <v>21524</v>
      </c>
      <c r="D129" s="32" t="s">
        <v>366</v>
      </c>
      <c r="E129" s="38"/>
      <c r="F129" s="21"/>
      <c r="G129" s="21"/>
      <c r="H129" s="33"/>
      <c r="I129" s="21"/>
      <c r="J129" s="21"/>
      <c r="K129" s="21"/>
      <c r="L129" s="21"/>
      <c r="M129" s="21"/>
      <c r="N129" s="65"/>
      <c r="O129" s="21"/>
      <c r="P129" s="34"/>
      <c r="Q129" s="35">
        <f t="shared" si="2"/>
        <v>0</v>
      </c>
      <c r="R129" s="6"/>
    </row>
    <row r="130" spans="1:18" s="7" customFormat="1" ht="15.75">
      <c r="A130" s="13">
        <v>123</v>
      </c>
      <c r="B130" s="99" t="s">
        <v>18</v>
      </c>
      <c r="C130" s="31">
        <v>21525</v>
      </c>
      <c r="D130" s="32" t="s">
        <v>367</v>
      </c>
      <c r="E130" s="38"/>
      <c r="F130" s="21"/>
      <c r="G130" s="21"/>
      <c r="H130" s="33"/>
      <c r="I130" s="21"/>
      <c r="J130" s="21"/>
      <c r="K130" s="21"/>
      <c r="L130" s="21"/>
      <c r="M130" s="21"/>
      <c r="N130" s="65"/>
      <c r="O130" s="21"/>
      <c r="P130" s="34"/>
      <c r="Q130" s="35">
        <f t="shared" si="2"/>
        <v>0</v>
      </c>
      <c r="R130" s="6"/>
    </row>
    <row r="131" spans="1:18" s="7" customFormat="1" ht="15.75">
      <c r="A131" s="13">
        <v>124</v>
      </c>
      <c r="B131" s="99" t="s">
        <v>19</v>
      </c>
      <c r="C131" s="31">
        <v>12033</v>
      </c>
      <c r="D131" s="32">
        <v>0</v>
      </c>
      <c r="E131" s="38"/>
      <c r="F131" s="21"/>
      <c r="G131" s="21"/>
      <c r="H131" s="56"/>
      <c r="I131" s="21"/>
      <c r="J131" s="21"/>
      <c r="K131" s="21"/>
      <c r="L131" s="21"/>
      <c r="M131" s="21"/>
      <c r="N131" s="65"/>
      <c r="O131" s="21"/>
      <c r="P131" s="34"/>
      <c r="Q131" s="35">
        <f t="shared" si="2"/>
        <v>0</v>
      </c>
      <c r="R131" s="6"/>
    </row>
    <row r="132" spans="1:18" s="7" customFormat="1" ht="15.75">
      <c r="A132" s="13">
        <v>125</v>
      </c>
      <c r="B132" s="99" t="s">
        <v>20</v>
      </c>
      <c r="C132" s="31">
        <v>12608</v>
      </c>
      <c r="D132" s="32" t="s">
        <v>351</v>
      </c>
      <c r="E132" s="38"/>
      <c r="F132" s="21"/>
      <c r="G132" s="55"/>
      <c r="H132" s="33"/>
      <c r="I132" s="21"/>
      <c r="J132" s="21"/>
      <c r="K132" s="21"/>
      <c r="L132" s="21"/>
      <c r="M132" s="21"/>
      <c r="N132" s="65"/>
      <c r="O132" s="21"/>
      <c r="P132" s="34"/>
      <c r="Q132" s="35">
        <f t="shared" si="2"/>
        <v>0</v>
      </c>
      <c r="R132" s="6"/>
    </row>
    <row r="133" spans="1:18" s="7" customFormat="1" ht="15.75">
      <c r="A133" s="13">
        <v>126</v>
      </c>
      <c r="B133" s="99" t="s">
        <v>21</v>
      </c>
      <c r="C133" s="57">
        <v>22177</v>
      </c>
      <c r="D133" s="58"/>
      <c r="E133" s="109"/>
      <c r="F133" s="50"/>
      <c r="G133" s="50"/>
      <c r="H133" s="33"/>
      <c r="I133" s="50"/>
      <c r="J133" s="50"/>
      <c r="K133" s="50"/>
      <c r="L133" s="50"/>
      <c r="M133" s="50"/>
      <c r="N133" s="117"/>
      <c r="O133" s="50"/>
      <c r="P133" s="51"/>
      <c r="Q133" s="35">
        <f t="shared" si="2"/>
        <v>0</v>
      </c>
      <c r="R133" s="59" t="s">
        <v>407</v>
      </c>
    </row>
    <row r="134" spans="1:18" s="7" customFormat="1" ht="15.75">
      <c r="A134" s="13">
        <v>127</v>
      </c>
      <c r="B134" s="99" t="s">
        <v>22</v>
      </c>
      <c r="C134" s="57">
        <v>22181</v>
      </c>
      <c r="D134" s="58"/>
      <c r="E134" s="109"/>
      <c r="F134" s="50"/>
      <c r="G134" s="50"/>
      <c r="H134" s="33"/>
      <c r="I134" s="50"/>
      <c r="J134" s="50"/>
      <c r="K134" s="50"/>
      <c r="L134" s="50"/>
      <c r="M134" s="50"/>
      <c r="N134" s="117"/>
      <c r="O134" s="50"/>
      <c r="P134" s="51"/>
      <c r="Q134" s="35">
        <f t="shared" si="2"/>
        <v>0</v>
      </c>
      <c r="R134" s="52" t="s">
        <v>408</v>
      </c>
    </row>
    <row r="135" spans="1:18" s="7" customFormat="1" ht="15.75">
      <c r="A135" s="13">
        <v>128</v>
      </c>
      <c r="B135" s="99" t="s">
        <v>151</v>
      </c>
      <c r="C135" s="57">
        <v>12163</v>
      </c>
      <c r="D135" s="58"/>
      <c r="E135" s="109"/>
      <c r="F135" s="50"/>
      <c r="G135" s="50"/>
      <c r="H135" s="33"/>
      <c r="I135" s="50"/>
      <c r="J135" s="50"/>
      <c r="K135" s="50"/>
      <c r="L135" s="50"/>
      <c r="M135" s="50"/>
      <c r="N135" s="117"/>
      <c r="O135" s="50"/>
      <c r="P135" s="51"/>
      <c r="Q135" s="35">
        <f t="shared" si="2"/>
        <v>0</v>
      </c>
      <c r="R135" s="6" t="s">
        <v>409</v>
      </c>
    </row>
    <row r="136" spans="1:17" s="7" customFormat="1" ht="15.75">
      <c r="A136" s="13">
        <v>129</v>
      </c>
      <c r="B136" s="99" t="s">
        <v>152</v>
      </c>
      <c r="C136" s="39">
        <v>10045</v>
      </c>
      <c r="D136" s="32">
        <v>39.8</v>
      </c>
      <c r="E136" s="38">
        <v>83.78</v>
      </c>
      <c r="F136" s="38">
        <v>109.4</v>
      </c>
      <c r="G136" s="21">
        <v>138.95</v>
      </c>
      <c r="H136" s="60">
        <v>196.21</v>
      </c>
      <c r="I136" s="21">
        <v>111.1</v>
      </c>
      <c r="J136" s="19">
        <v>80.79</v>
      </c>
      <c r="K136" s="21">
        <v>30.37</v>
      </c>
      <c r="L136" s="21">
        <v>32.87</v>
      </c>
      <c r="M136" s="21">
        <v>36</v>
      </c>
      <c r="N136" s="65">
        <v>107.7</v>
      </c>
      <c r="O136" s="21">
        <v>87.45</v>
      </c>
      <c r="P136" s="34">
        <v>87.45</v>
      </c>
      <c r="Q136" s="35">
        <f t="shared" si="2"/>
        <v>1102.0700000000002</v>
      </c>
    </row>
    <row r="137" spans="1:18" s="7" customFormat="1" ht="15.75">
      <c r="A137" s="13">
        <v>130</v>
      </c>
      <c r="B137" s="99" t="s">
        <v>153</v>
      </c>
      <c r="C137" s="39">
        <v>10051</v>
      </c>
      <c r="D137" s="32"/>
      <c r="E137" s="38">
        <v>34.13</v>
      </c>
      <c r="F137" s="21">
        <v>34.13</v>
      </c>
      <c r="G137" s="21">
        <v>34.13</v>
      </c>
      <c r="H137" s="21">
        <v>26.8</v>
      </c>
      <c r="I137" s="21">
        <v>26.8</v>
      </c>
      <c r="J137" s="21">
        <v>26.8</v>
      </c>
      <c r="K137" s="21">
        <v>27.68</v>
      </c>
      <c r="L137" s="21">
        <v>27.68</v>
      </c>
      <c r="M137" s="21">
        <v>27.68</v>
      </c>
      <c r="N137" s="65">
        <v>27.68</v>
      </c>
      <c r="O137" s="21">
        <v>27.68</v>
      </c>
      <c r="P137" s="34">
        <v>27.68</v>
      </c>
      <c r="Q137" s="35">
        <f aca="true" t="shared" si="3" ref="Q137:Q200">SUM(E137:P137)</f>
        <v>348.87000000000006</v>
      </c>
      <c r="R137" s="61" t="s">
        <v>410</v>
      </c>
    </row>
    <row r="138" spans="1:18" s="7" customFormat="1" ht="15.75">
      <c r="A138" s="13">
        <v>131</v>
      </c>
      <c r="B138" s="99" t="s">
        <v>154</v>
      </c>
      <c r="C138" s="39">
        <v>10055</v>
      </c>
      <c r="D138" s="32"/>
      <c r="E138" s="38">
        <v>55.05</v>
      </c>
      <c r="F138" s="21">
        <v>55.05</v>
      </c>
      <c r="G138" s="21">
        <v>55.05</v>
      </c>
      <c r="H138" s="21">
        <v>42.7</v>
      </c>
      <c r="I138" s="21">
        <v>54.97</v>
      </c>
      <c r="J138" s="21">
        <v>55.05</v>
      </c>
      <c r="K138" s="21">
        <v>56.87</v>
      </c>
      <c r="L138" s="21">
        <v>64.54</v>
      </c>
      <c r="M138" s="21">
        <v>64.54</v>
      </c>
      <c r="N138" s="65">
        <v>64.54</v>
      </c>
      <c r="O138" s="21">
        <v>64.54</v>
      </c>
      <c r="P138" s="34">
        <v>64.54</v>
      </c>
      <c r="Q138" s="35">
        <f t="shared" si="3"/>
        <v>697.4399999999999</v>
      </c>
      <c r="R138" s="61" t="s">
        <v>410</v>
      </c>
    </row>
    <row r="139" spans="1:18" s="7" customFormat="1" ht="15.75">
      <c r="A139" s="13">
        <v>132</v>
      </c>
      <c r="B139" s="99" t="s">
        <v>156</v>
      </c>
      <c r="C139" s="39">
        <v>10062</v>
      </c>
      <c r="D139" s="32"/>
      <c r="E139" s="38">
        <v>30.74</v>
      </c>
      <c r="F139" s="21">
        <v>30.74</v>
      </c>
      <c r="G139" s="21">
        <v>30.74</v>
      </c>
      <c r="H139" s="21">
        <v>55.05</v>
      </c>
      <c r="I139" s="21">
        <v>55.05</v>
      </c>
      <c r="J139" s="21">
        <v>30.74</v>
      </c>
      <c r="K139" s="21">
        <v>31.77</v>
      </c>
      <c r="L139" s="21">
        <v>31.77</v>
      </c>
      <c r="M139" s="21">
        <v>31.77</v>
      </c>
      <c r="N139" s="65">
        <v>31.77</v>
      </c>
      <c r="O139" s="21">
        <v>31.77</v>
      </c>
      <c r="P139" s="34">
        <v>31.77</v>
      </c>
      <c r="Q139" s="35">
        <f t="shared" si="3"/>
        <v>423.6799999999999</v>
      </c>
      <c r="R139" s="61" t="s">
        <v>410</v>
      </c>
    </row>
    <row r="140" spans="1:18" s="7" customFormat="1" ht="15.75">
      <c r="A140" s="13">
        <v>133</v>
      </c>
      <c r="B140" s="99" t="s">
        <v>155</v>
      </c>
      <c r="C140" s="39">
        <v>10065</v>
      </c>
      <c r="D140" s="58"/>
      <c r="E140" s="109">
        <v>100.93</v>
      </c>
      <c r="F140" s="50">
        <v>81.41</v>
      </c>
      <c r="G140" s="50">
        <v>70.61999999999999</v>
      </c>
      <c r="H140" s="60">
        <v>33.86</v>
      </c>
      <c r="I140" s="50">
        <v>34.78</v>
      </c>
      <c r="J140" s="21">
        <v>42.699999999999996</v>
      </c>
      <c r="K140" s="50">
        <v>24.62</v>
      </c>
      <c r="L140" s="50">
        <v>72.79</v>
      </c>
      <c r="M140" s="50">
        <v>50.010000000000005</v>
      </c>
      <c r="N140" s="117">
        <v>47.46</v>
      </c>
      <c r="O140" s="50">
        <v>75.94</v>
      </c>
      <c r="P140" s="51">
        <v>72.79</v>
      </c>
      <c r="Q140" s="35">
        <f t="shared" si="3"/>
        <v>707.9100000000001</v>
      </c>
      <c r="R140" s="61" t="s">
        <v>410</v>
      </c>
    </row>
    <row r="141" spans="1:18" s="7" customFormat="1" ht="15.75">
      <c r="A141" s="13">
        <v>134</v>
      </c>
      <c r="B141" s="99" t="s">
        <v>157</v>
      </c>
      <c r="C141" s="39">
        <v>10066</v>
      </c>
      <c r="D141" s="58"/>
      <c r="E141" s="109">
        <v>6488.71</v>
      </c>
      <c r="F141" s="50">
        <v>7233.110000000001</v>
      </c>
      <c r="G141" s="50">
        <v>6863.129999999999</v>
      </c>
      <c r="H141" s="60">
        <v>6013.34</v>
      </c>
      <c r="I141" s="50">
        <v>5888.089999999999</v>
      </c>
      <c r="J141" s="21">
        <v>6218.38</v>
      </c>
      <c r="K141" s="50">
        <v>5073.45</v>
      </c>
      <c r="L141" s="50">
        <v>4570.3099999999995</v>
      </c>
      <c r="M141" s="50">
        <v>5429.929999999999</v>
      </c>
      <c r="N141" s="117">
        <v>8234.09</v>
      </c>
      <c r="O141" s="50">
        <v>7224.6</v>
      </c>
      <c r="P141" s="51">
        <v>7251.5</v>
      </c>
      <c r="Q141" s="35">
        <f t="shared" si="3"/>
        <v>76488.64</v>
      </c>
      <c r="R141" s="61" t="s">
        <v>410</v>
      </c>
    </row>
    <row r="142" spans="1:18" s="7" customFormat="1" ht="15.75">
      <c r="A142" s="13">
        <v>135</v>
      </c>
      <c r="B142" s="99" t="s">
        <v>158</v>
      </c>
      <c r="C142" s="39">
        <v>10082</v>
      </c>
      <c r="D142" s="58"/>
      <c r="E142" s="109">
        <v>4032.58</v>
      </c>
      <c r="F142" s="50">
        <v>3896.99</v>
      </c>
      <c r="G142" s="50">
        <v>2744.5699999999997</v>
      </c>
      <c r="H142" s="60">
        <v>2776.57</v>
      </c>
      <c r="I142" s="50">
        <v>2969.36</v>
      </c>
      <c r="J142" s="21">
        <v>2999.7599999999998</v>
      </c>
      <c r="K142" s="50">
        <v>2903.48</v>
      </c>
      <c r="L142" s="50">
        <v>2988.87</v>
      </c>
      <c r="M142" s="50">
        <v>3012.75</v>
      </c>
      <c r="N142" s="117">
        <v>3860.57</v>
      </c>
      <c r="O142" s="50">
        <v>3973.27</v>
      </c>
      <c r="P142" s="51">
        <v>2839.28</v>
      </c>
      <c r="Q142" s="35">
        <f t="shared" si="3"/>
        <v>38998.049999999996</v>
      </c>
      <c r="R142" s="61" t="s">
        <v>410</v>
      </c>
    </row>
    <row r="143" spans="1:18" s="7" customFormat="1" ht="15.75">
      <c r="A143" s="13">
        <v>136</v>
      </c>
      <c r="B143" s="99" t="s">
        <v>159</v>
      </c>
      <c r="C143" s="39">
        <v>10097</v>
      </c>
      <c r="D143" s="58"/>
      <c r="E143" s="109">
        <v>587.45</v>
      </c>
      <c r="F143" s="50">
        <v>620.23</v>
      </c>
      <c r="G143" s="50">
        <v>331.72</v>
      </c>
      <c r="H143" s="60">
        <v>331.72</v>
      </c>
      <c r="I143" s="50">
        <v>327.21000000000004</v>
      </c>
      <c r="J143" s="21">
        <v>490.22</v>
      </c>
      <c r="K143" s="50">
        <v>301.11</v>
      </c>
      <c r="L143" s="50">
        <v>407.22</v>
      </c>
      <c r="M143" s="50">
        <v>419.07000000000005</v>
      </c>
      <c r="N143" s="117">
        <v>343.53</v>
      </c>
      <c r="O143" s="50">
        <v>657.23</v>
      </c>
      <c r="P143" s="51">
        <v>560.42</v>
      </c>
      <c r="Q143" s="35">
        <f t="shared" si="3"/>
        <v>5377.130000000001</v>
      </c>
      <c r="R143" s="61" t="s">
        <v>410</v>
      </c>
    </row>
    <row r="144" spans="1:18" s="7" customFormat="1" ht="15.75">
      <c r="A144" s="13">
        <v>137</v>
      </c>
      <c r="B144" s="99" t="s">
        <v>160</v>
      </c>
      <c r="C144" s="39">
        <v>10099</v>
      </c>
      <c r="D144" s="58"/>
      <c r="E144" s="109">
        <v>207.85000000000002</v>
      </c>
      <c r="F144" s="50">
        <v>237.44000000000003</v>
      </c>
      <c r="G144" s="50">
        <v>167.68</v>
      </c>
      <c r="H144" s="60">
        <v>154.92000000000002</v>
      </c>
      <c r="I144" s="50">
        <v>299.47</v>
      </c>
      <c r="J144" s="21">
        <v>190.95</v>
      </c>
      <c r="K144" s="50">
        <v>252.64000000000001</v>
      </c>
      <c r="L144" s="50">
        <v>125.68</v>
      </c>
      <c r="M144" s="50">
        <v>153.53</v>
      </c>
      <c r="N144" s="117">
        <v>229.32</v>
      </c>
      <c r="O144" s="50">
        <v>218.52</v>
      </c>
      <c r="P144" s="51">
        <v>183.8</v>
      </c>
      <c r="Q144" s="35">
        <f t="shared" si="3"/>
        <v>2421.8000000000006</v>
      </c>
      <c r="R144" s="61" t="s">
        <v>410</v>
      </c>
    </row>
    <row r="145" spans="1:18" s="7" customFormat="1" ht="15.75">
      <c r="A145" s="13">
        <v>138</v>
      </c>
      <c r="B145" s="99" t="s">
        <v>161</v>
      </c>
      <c r="C145" s="39">
        <v>10111</v>
      </c>
      <c r="D145" s="58"/>
      <c r="E145" s="109">
        <v>490.38</v>
      </c>
      <c r="F145" s="50">
        <v>634.15</v>
      </c>
      <c r="G145" s="50">
        <v>511.23</v>
      </c>
      <c r="H145" s="60">
        <v>439.94</v>
      </c>
      <c r="I145" s="50">
        <v>390.58000000000004</v>
      </c>
      <c r="J145" s="21">
        <v>263.44</v>
      </c>
      <c r="K145" s="50">
        <v>220.44</v>
      </c>
      <c r="L145" s="50">
        <v>289.44</v>
      </c>
      <c r="M145" s="50">
        <v>310.16999999999996</v>
      </c>
      <c r="N145" s="117">
        <v>413</v>
      </c>
      <c r="O145" s="50">
        <v>327.04</v>
      </c>
      <c r="P145" s="51">
        <v>271.27</v>
      </c>
      <c r="Q145" s="35">
        <f t="shared" si="3"/>
        <v>4561.08</v>
      </c>
      <c r="R145" s="61" t="s">
        <v>410</v>
      </c>
    </row>
    <row r="146" spans="1:18" s="7" customFormat="1" ht="15.75">
      <c r="A146" s="13">
        <v>139</v>
      </c>
      <c r="B146" s="99" t="s">
        <v>162</v>
      </c>
      <c r="C146" s="39">
        <v>10112</v>
      </c>
      <c r="D146" s="58"/>
      <c r="E146" s="109">
        <v>656.1400000000001</v>
      </c>
      <c r="F146" s="50">
        <v>745.2900000000001</v>
      </c>
      <c r="G146" s="50">
        <v>358.81</v>
      </c>
      <c r="H146" s="60">
        <v>271.08000000000004</v>
      </c>
      <c r="I146" s="50">
        <v>250.74</v>
      </c>
      <c r="J146" s="21">
        <v>238.3</v>
      </c>
      <c r="K146" s="50">
        <v>319.98</v>
      </c>
      <c r="L146" s="50">
        <v>261.54</v>
      </c>
      <c r="M146" s="50">
        <v>276.33000000000004</v>
      </c>
      <c r="N146" s="117">
        <v>808.86</v>
      </c>
      <c r="O146" s="50">
        <v>753.08</v>
      </c>
      <c r="P146" s="51">
        <v>506.04</v>
      </c>
      <c r="Q146" s="35">
        <f t="shared" si="3"/>
        <v>5446.1900000000005</v>
      </c>
      <c r="R146" s="61" t="s">
        <v>410</v>
      </c>
    </row>
    <row r="147" spans="1:18" s="7" customFormat="1" ht="15.75">
      <c r="A147" s="13">
        <v>140</v>
      </c>
      <c r="B147" s="99" t="s">
        <v>163</v>
      </c>
      <c r="C147" s="39">
        <v>10115</v>
      </c>
      <c r="D147" s="58"/>
      <c r="E147" s="109">
        <v>1519.73</v>
      </c>
      <c r="F147" s="50">
        <v>1607.31</v>
      </c>
      <c r="G147" s="50">
        <v>1450.8700000000001</v>
      </c>
      <c r="H147" s="60">
        <v>1369.45</v>
      </c>
      <c r="I147" s="50">
        <v>1571.79</v>
      </c>
      <c r="J147" s="50">
        <v>1746.8200000000002</v>
      </c>
      <c r="K147" s="50">
        <v>1658.1799999999998</v>
      </c>
      <c r="L147" s="50">
        <v>1670.48</v>
      </c>
      <c r="M147" s="50">
        <v>1700.01</v>
      </c>
      <c r="N147" s="117">
        <v>2210.47</v>
      </c>
      <c r="O147" s="50">
        <v>1928.68</v>
      </c>
      <c r="P147" s="51">
        <v>1569.14</v>
      </c>
      <c r="Q147" s="35">
        <f t="shared" si="3"/>
        <v>20002.93</v>
      </c>
      <c r="R147" s="61" t="s">
        <v>410</v>
      </c>
    </row>
    <row r="148" spans="1:18" s="7" customFormat="1" ht="15.75">
      <c r="A148" s="13">
        <v>141</v>
      </c>
      <c r="B148" s="99" t="s">
        <v>164</v>
      </c>
      <c r="C148" s="39">
        <v>10116</v>
      </c>
      <c r="D148" s="58"/>
      <c r="E148" s="109">
        <v>2299.13</v>
      </c>
      <c r="F148" s="50">
        <v>2367.3100000000004</v>
      </c>
      <c r="G148" s="50">
        <v>2379.86</v>
      </c>
      <c r="H148" s="60">
        <v>2537.67</v>
      </c>
      <c r="I148" s="50">
        <v>2842.36</v>
      </c>
      <c r="J148" s="50">
        <v>2734.45</v>
      </c>
      <c r="K148" s="50">
        <v>2600.67</v>
      </c>
      <c r="L148" s="50">
        <v>2572.88</v>
      </c>
      <c r="M148" s="50">
        <v>2599.2400000000002</v>
      </c>
      <c r="N148" s="117">
        <v>3137.09</v>
      </c>
      <c r="O148" s="50">
        <v>2227.08</v>
      </c>
      <c r="P148" s="51">
        <v>2009.91</v>
      </c>
      <c r="Q148" s="35">
        <f t="shared" si="3"/>
        <v>30307.650000000005</v>
      </c>
      <c r="R148" s="61" t="s">
        <v>410</v>
      </c>
    </row>
    <row r="149" spans="1:18" s="7" customFormat="1" ht="15.75">
      <c r="A149" s="13">
        <v>142</v>
      </c>
      <c r="B149" s="99" t="s">
        <v>165</v>
      </c>
      <c r="C149" s="39">
        <v>10117</v>
      </c>
      <c r="D149" s="58"/>
      <c r="E149" s="109">
        <v>2470.04</v>
      </c>
      <c r="F149" s="50">
        <v>2709.62</v>
      </c>
      <c r="G149" s="50">
        <v>2692.37</v>
      </c>
      <c r="H149" s="60">
        <v>2758.8599999999997</v>
      </c>
      <c r="I149" s="50">
        <v>2668.5699999999997</v>
      </c>
      <c r="J149" s="50">
        <v>2789.23</v>
      </c>
      <c r="K149" s="50">
        <v>2763.94</v>
      </c>
      <c r="L149" s="50">
        <v>2629.44</v>
      </c>
      <c r="M149" s="50">
        <v>2662.27</v>
      </c>
      <c r="N149" s="117">
        <v>3424.07</v>
      </c>
      <c r="O149" s="50">
        <v>2997.8</v>
      </c>
      <c r="P149" s="51">
        <v>2381.17</v>
      </c>
      <c r="Q149" s="35">
        <f t="shared" si="3"/>
        <v>32947.38</v>
      </c>
      <c r="R149" s="61" t="s">
        <v>410</v>
      </c>
    </row>
    <row r="150" spans="1:18" s="7" customFormat="1" ht="15.75">
      <c r="A150" s="13">
        <v>143</v>
      </c>
      <c r="B150" s="99" t="s">
        <v>166</v>
      </c>
      <c r="C150" s="39">
        <v>10118</v>
      </c>
      <c r="D150" s="58"/>
      <c r="E150" s="109">
        <v>2470.89</v>
      </c>
      <c r="F150" s="50">
        <v>2891.13</v>
      </c>
      <c r="G150" s="50">
        <v>2298.79</v>
      </c>
      <c r="H150" s="60">
        <v>2432.0299999999997</v>
      </c>
      <c r="I150" s="50">
        <v>2614.2</v>
      </c>
      <c r="J150" s="50">
        <v>2526.73</v>
      </c>
      <c r="K150" s="50">
        <v>2456.09</v>
      </c>
      <c r="L150" s="50">
        <v>4641.35</v>
      </c>
      <c r="M150" s="50">
        <v>2038.6499999999999</v>
      </c>
      <c r="N150" s="117">
        <v>2677.46</v>
      </c>
      <c r="O150" s="50">
        <v>2668.77</v>
      </c>
      <c r="P150" s="51">
        <v>2271.41</v>
      </c>
      <c r="Q150" s="35">
        <f t="shared" si="3"/>
        <v>31987.5</v>
      </c>
      <c r="R150" s="61" t="s">
        <v>410</v>
      </c>
    </row>
    <row r="151" spans="1:18" s="7" customFormat="1" ht="15.75">
      <c r="A151" s="13">
        <v>144</v>
      </c>
      <c r="B151" s="99" t="s">
        <v>167</v>
      </c>
      <c r="C151" s="39">
        <v>10119</v>
      </c>
      <c r="D151" s="58"/>
      <c r="E151" s="109">
        <v>16668.579999999998</v>
      </c>
      <c r="F151" s="50">
        <v>19573.54</v>
      </c>
      <c r="G151" s="50">
        <v>18624.76</v>
      </c>
      <c r="H151" s="60">
        <v>17455.170000000002</v>
      </c>
      <c r="I151" s="50">
        <v>17874.88</v>
      </c>
      <c r="J151" s="50">
        <v>15589.26</v>
      </c>
      <c r="K151" s="50">
        <v>20040.18</v>
      </c>
      <c r="L151" s="50">
        <v>12566.29</v>
      </c>
      <c r="M151" s="50">
        <v>18742.870000000003</v>
      </c>
      <c r="N151" s="117">
        <v>20638.46</v>
      </c>
      <c r="O151" s="50">
        <v>17818.73</v>
      </c>
      <c r="P151" s="51">
        <v>17061.28</v>
      </c>
      <c r="Q151" s="35">
        <f t="shared" si="3"/>
        <v>212654</v>
      </c>
      <c r="R151" s="61" t="s">
        <v>410</v>
      </c>
    </row>
    <row r="152" spans="1:18" s="7" customFormat="1" ht="15.75">
      <c r="A152" s="13">
        <v>145</v>
      </c>
      <c r="B152" s="99" t="s">
        <v>168</v>
      </c>
      <c r="C152" s="39">
        <v>10121</v>
      </c>
      <c r="D152" s="58"/>
      <c r="E152" s="109">
        <v>195.52</v>
      </c>
      <c r="F152" s="50">
        <v>197.71</v>
      </c>
      <c r="G152" s="50">
        <v>122.53</v>
      </c>
      <c r="H152" s="60">
        <v>111.45</v>
      </c>
      <c r="I152" s="50">
        <v>75.96</v>
      </c>
      <c r="J152" s="50">
        <v>162.25</v>
      </c>
      <c r="K152" s="50">
        <v>131.04</v>
      </c>
      <c r="L152" s="50">
        <v>137.41</v>
      </c>
      <c r="M152" s="50">
        <v>149.44</v>
      </c>
      <c r="N152" s="117">
        <v>218.71</v>
      </c>
      <c r="O152" s="50">
        <v>230.4</v>
      </c>
      <c r="P152" s="51">
        <v>236.18</v>
      </c>
      <c r="Q152" s="35">
        <f t="shared" si="3"/>
        <v>1968.6000000000004</v>
      </c>
      <c r="R152" s="61" t="s">
        <v>410</v>
      </c>
    </row>
    <row r="153" spans="1:18" s="7" customFormat="1" ht="15.75">
      <c r="A153" s="13">
        <v>146</v>
      </c>
      <c r="B153" s="99" t="s">
        <v>169</v>
      </c>
      <c r="C153" s="39">
        <v>10126</v>
      </c>
      <c r="D153" s="58"/>
      <c r="E153" s="109">
        <v>24446.890000000003</v>
      </c>
      <c r="F153" s="50">
        <v>19560.820000000003</v>
      </c>
      <c r="G153" s="50">
        <v>19412.050000000003</v>
      </c>
      <c r="H153" s="60">
        <v>18047.82</v>
      </c>
      <c r="I153" s="50">
        <v>18496.55</v>
      </c>
      <c r="J153" s="50">
        <v>17824.13</v>
      </c>
      <c r="K153" s="50">
        <v>18473.03</v>
      </c>
      <c r="L153" s="50">
        <v>18439.199999999997</v>
      </c>
      <c r="M153" s="50">
        <v>22564.68</v>
      </c>
      <c r="N153" s="117">
        <v>20462.13</v>
      </c>
      <c r="O153" s="50">
        <v>19202.25</v>
      </c>
      <c r="P153" s="51">
        <v>27298.94</v>
      </c>
      <c r="Q153" s="35">
        <f t="shared" si="3"/>
        <v>244228.49000000005</v>
      </c>
      <c r="R153" s="61" t="s">
        <v>410</v>
      </c>
    </row>
    <row r="154" spans="1:18" s="7" customFormat="1" ht="15.75">
      <c r="A154" s="13">
        <v>147</v>
      </c>
      <c r="B154" s="99" t="s">
        <v>170</v>
      </c>
      <c r="C154" s="39">
        <v>10152</v>
      </c>
      <c r="D154" s="58"/>
      <c r="E154" s="109">
        <v>21303.41</v>
      </c>
      <c r="F154" s="50">
        <v>16387.559999999998</v>
      </c>
      <c r="G154" s="50">
        <v>18788.34</v>
      </c>
      <c r="H154" s="60">
        <v>17473.82</v>
      </c>
      <c r="I154" s="50">
        <v>16555.71</v>
      </c>
      <c r="J154" s="50">
        <v>15591.130000000001</v>
      </c>
      <c r="K154" s="50">
        <v>18444.93</v>
      </c>
      <c r="L154" s="50">
        <v>16163.520000000002</v>
      </c>
      <c r="M154" s="50">
        <v>20210.01</v>
      </c>
      <c r="N154" s="117">
        <v>19614.56</v>
      </c>
      <c r="O154" s="50">
        <v>25682.54</v>
      </c>
      <c r="P154" s="51">
        <v>26660.41</v>
      </c>
      <c r="Q154" s="35">
        <f t="shared" si="3"/>
        <v>232875.94</v>
      </c>
      <c r="R154" s="61" t="s">
        <v>410</v>
      </c>
    </row>
    <row r="155" spans="1:18" s="7" customFormat="1" ht="15.75">
      <c r="A155" s="13">
        <v>148</v>
      </c>
      <c r="B155" s="99" t="s">
        <v>171</v>
      </c>
      <c r="C155" s="39">
        <v>10161</v>
      </c>
      <c r="D155" s="58"/>
      <c r="E155" s="109">
        <v>22473.93</v>
      </c>
      <c r="F155" s="50">
        <v>25298.64</v>
      </c>
      <c r="G155" s="50">
        <v>23321.379999999997</v>
      </c>
      <c r="H155" s="60">
        <v>20969.11</v>
      </c>
      <c r="I155" s="50">
        <v>19161.51</v>
      </c>
      <c r="J155" s="50">
        <v>19445.489999999998</v>
      </c>
      <c r="K155" s="50">
        <v>20030.75</v>
      </c>
      <c r="L155" s="50">
        <v>18360.739999999998</v>
      </c>
      <c r="M155" s="50">
        <v>15479.43</v>
      </c>
      <c r="N155" s="117">
        <v>23752.83</v>
      </c>
      <c r="O155" s="50">
        <v>16539.76</v>
      </c>
      <c r="P155" s="51">
        <v>24693</v>
      </c>
      <c r="Q155" s="35">
        <f t="shared" si="3"/>
        <v>249526.57</v>
      </c>
      <c r="R155" s="61" t="s">
        <v>410</v>
      </c>
    </row>
    <row r="156" spans="1:18" s="7" customFormat="1" ht="15.75">
      <c r="A156" s="13">
        <v>149</v>
      </c>
      <c r="B156" s="99" t="s">
        <v>172</v>
      </c>
      <c r="C156" s="39">
        <v>10163</v>
      </c>
      <c r="D156" s="58"/>
      <c r="E156" s="109">
        <v>9968.529999999999</v>
      </c>
      <c r="F156" s="50">
        <v>8154.990000000001</v>
      </c>
      <c r="G156" s="50">
        <v>7171.570000000001</v>
      </c>
      <c r="H156" s="60">
        <v>7630.35</v>
      </c>
      <c r="I156" s="50">
        <v>8461.51</v>
      </c>
      <c r="J156" s="50">
        <v>8261.49</v>
      </c>
      <c r="K156" s="50">
        <v>9102.999999999998</v>
      </c>
      <c r="L156" s="50">
        <v>8854.369999999999</v>
      </c>
      <c r="M156" s="50">
        <v>10387.32</v>
      </c>
      <c r="N156" s="117">
        <v>9447.66</v>
      </c>
      <c r="O156" s="50">
        <v>11660.99</v>
      </c>
      <c r="P156" s="51">
        <v>9435.44</v>
      </c>
      <c r="Q156" s="35">
        <f t="shared" si="3"/>
        <v>108537.22000000002</v>
      </c>
      <c r="R156" s="61" t="s">
        <v>410</v>
      </c>
    </row>
    <row r="157" spans="1:18" s="7" customFormat="1" ht="15.75">
      <c r="A157" s="13">
        <v>150</v>
      </c>
      <c r="B157" s="99" t="s">
        <v>173</v>
      </c>
      <c r="C157" s="39">
        <v>10166</v>
      </c>
      <c r="D157" s="58"/>
      <c r="E157" s="109">
        <v>7440.86</v>
      </c>
      <c r="F157" s="50">
        <v>6234.81</v>
      </c>
      <c r="G157" s="50">
        <v>6585.79</v>
      </c>
      <c r="H157" s="60">
        <v>4630.11</v>
      </c>
      <c r="I157" s="50">
        <v>14922.41</v>
      </c>
      <c r="J157" s="50">
        <v>6965.38</v>
      </c>
      <c r="K157" s="50">
        <v>5249.679999999999</v>
      </c>
      <c r="L157" s="50">
        <v>6418.349999999999</v>
      </c>
      <c r="M157" s="50">
        <v>9463.550000000001</v>
      </c>
      <c r="N157" s="117">
        <v>7372.58</v>
      </c>
      <c r="O157" s="50">
        <v>11316.47</v>
      </c>
      <c r="P157" s="51">
        <v>9623.92</v>
      </c>
      <c r="Q157" s="35">
        <f t="shared" si="3"/>
        <v>96223.90999999999</v>
      </c>
      <c r="R157" s="61" t="s">
        <v>410</v>
      </c>
    </row>
    <row r="158" spans="1:18" s="7" customFormat="1" ht="15.75">
      <c r="A158" s="13">
        <v>151</v>
      </c>
      <c r="B158" s="99" t="s">
        <v>174</v>
      </c>
      <c r="C158" s="39">
        <v>10167</v>
      </c>
      <c r="D158" s="58"/>
      <c r="E158" s="109">
        <v>17871.32</v>
      </c>
      <c r="F158" s="50">
        <v>10570.679999999998</v>
      </c>
      <c r="G158" s="50">
        <v>9623.05</v>
      </c>
      <c r="H158" s="60">
        <v>11390.6</v>
      </c>
      <c r="I158" s="50">
        <v>7878.7</v>
      </c>
      <c r="J158" s="50">
        <v>11991.52</v>
      </c>
      <c r="K158" s="50">
        <v>10782.11</v>
      </c>
      <c r="L158" s="50">
        <v>11492.350000000002</v>
      </c>
      <c r="M158" s="50">
        <v>5035.38</v>
      </c>
      <c r="N158" s="117">
        <v>9261.26</v>
      </c>
      <c r="O158" s="50">
        <v>18265.13</v>
      </c>
      <c r="P158" s="51">
        <v>16810.95</v>
      </c>
      <c r="Q158" s="35">
        <f t="shared" si="3"/>
        <v>140973.05000000002</v>
      </c>
      <c r="R158" s="61" t="s">
        <v>410</v>
      </c>
    </row>
    <row r="159" spans="1:18" s="7" customFormat="1" ht="15.75">
      <c r="A159" s="13">
        <v>152</v>
      </c>
      <c r="B159" s="99" t="s">
        <v>175</v>
      </c>
      <c r="C159" s="39">
        <v>10170</v>
      </c>
      <c r="D159" s="58"/>
      <c r="E159" s="109">
        <v>13816.650000000001</v>
      </c>
      <c r="F159" s="50">
        <v>7848.38</v>
      </c>
      <c r="G159" s="50">
        <v>9107.050000000001</v>
      </c>
      <c r="H159" s="60">
        <v>7988.63</v>
      </c>
      <c r="I159" s="50">
        <v>7486.42</v>
      </c>
      <c r="J159" s="50">
        <v>7353.55</v>
      </c>
      <c r="K159" s="50">
        <v>11672.24</v>
      </c>
      <c r="L159" s="50">
        <v>8854.58</v>
      </c>
      <c r="M159" s="50">
        <v>10248.6</v>
      </c>
      <c r="N159" s="117">
        <v>10113.3</v>
      </c>
      <c r="O159" s="50">
        <v>8776.33</v>
      </c>
      <c r="P159" s="51">
        <v>12127.33</v>
      </c>
      <c r="Q159" s="35">
        <f t="shared" si="3"/>
        <v>115393.06000000001</v>
      </c>
      <c r="R159" s="61" t="s">
        <v>410</v>
      </c>
    </row>
    <row r="160" spans="1:18" s="7" customFormat="1" ht="15.75">
      <c r="A160" s="13">
        <v>153</v>
      </c>
      <c r="B160" s="99" t="s">
        <v>176</v>
      </c>
      <c r="C160" s="39">
        <v>10172</v>
      </c>
      <c r="D160" s="58"/>
      <c r="E160" s="109">
        <v>16596.97</v>
      </c>
      <c r="F160" s="50">
        <v>9299.31</v>
      </c>
      <c r="G160" s="50">
        <v>8009.629999999999</v>
      </c>
      <c r="H160" s="60">
        <v>9011.66</v>
      </c>
      <c r="I160" s="50">
        <v>9241.67</v>
      </c>
      <c r="J160" s="50">
        <v>11686.619999999999</v>
      </c>
      <c r="K160" s="50">
        <v>10222.5</v>
      </c>
      <c r="L160" s="50">
        <v>8664.47</v>
      </c>
      <c r="M160" s="50">
        <v>12422.31</v>
      </c>
      <c r="N160" s="117">
        <v>9071.21</v>
      </c>
      <c r="O160" s="50">
        <v>11208.8</v>
      </c>
      <c r="P160" s="51">
        <v>11069.84</v>
      </c>
      <c r="Q160" s="35">
        <f t="shared" si="3"/>
        <v>126504.98999999998</v>
      </c>
      <c r="R160" s="61" t="s">
        <v>410</v>
      </c>
    </row>
    <row r="161" spans="1:18" s="7" customFormat="1" ht="15.75">
      <c r="A161" s="13">
        <v>154</v>
      </c>
      <c r="B161" s="99" t="s">
        <v>177</v>
      </c>
      <c r="C161" s="39">
        <v>10181</v>
      </c>
      <c r="D161" s="58"/>
      <c r="E161" s="109">
        <v>18398.100000000002</v>
      </c>
      <c r="F161" s="50">
        <v>16772.31</v>
      </c>
      <c r="G161" s="50">
        <v>15681.62</v>
      </c>
      <c r="H161" s="60">
        <v>15465.31</v>
      </c>
      <c r="I161" s="50">
        <v>29681.48</v>
      </c>
      <c r="J161" s="50">
        <v>14373.3</v>
      </c>
      <c r="K161" s="50">
        <v>20369.49</v>
      </c>
      <c r="L161" s="50">
        <v>16299.45</v>
      </c>
      <c r="M161" s="50">
        <v>20178.89</v>
      </c>
      <c r="N161" s="117">
        <v>17933.84</v>
      </c>
      <c r="O161" s="50">
        <v>15482.3</v>
      </c>
      <c r="P161" s="51">
        <v>23550.91</v>
      </c>
      <c r="Q161" s="35">
        <f t="shared" si="3"/>
        <v>224187</v>
      </c>
      <c r="R161" s="61" t="s">
        <v>410</v>
      </c>
    </row>
    <row r="162" spans="1:18" s="7" customFormat="1" ht="15.75">
      <c r="A162" s="13">
        <v>155</v>
      </c>
      <c r="B162" s="99" t="s">
        <v>178</v>
      </c>
      <c r="C162" s="39">
        <v>10189</v>
      </c>
      <c r="D162" s="58"/>
      <c r="E162" s="109">
        <v>18290.010000000002</v>
      </c>
      <c r="F162" s="50">
        <v>16256.489999999998</v>
      </c>
      <c r="G162" s="50">
        <v>12281.640000000001</v>
      </c>
      <c r="H162" s="60">
        <v>12210.619999999999</v>
      </c>
      <c r="I162" s="50">
        <v>14684.679999999998</v>
      </c>
      <c r="J162" s="50">
        <v>14187.81</v>
      </c>
      <c r="K162" s="50">
        <v>12411.519999999999</v>
      </c>
      <c r="L162" s="50">
        <v>10995.07</v>
      </c>
      <c r="M162" s="50">
        <v>17332.090000000004</v>
      </c>
      <c r="N162" s="117">
        <v>15418.21</v>
      </c>
      <c r="O162" s="50">
        <v>15486.11</v>
      </c>
      <c r="P162" s="51">
        <v>15712.96</v>
      </c>
      <c r="Q162" s="35">
        <f t="shared" si="3"/>
        <v>175267.21</v>
      </c>
      <c r="R162" s="61" t="s">
        <v>410</v>
      </c>
    </row>
    <row r="163" spans="1:18" s="7" customFormat="1" ht="15.75">
      <c r="A163" s="13">
        <v>156</v>
      </c>
      <c r="B163" s="99" t="s">
        <v>179</v>
      </c>
      <c r="C163" s="31">
        <v>12609</v>
      </c>
      <c r="D163" s="32" t="s">
        <v>351</v>
      </c>
      <c r="E163" s="38">
        <v>32784.1</v>
      </c>
      <c r="F163" s="21">
        <v>32942.86</v>
      </c>
      <c r="G163" s="55">
        <v>31950.23</v>
      </c>
      <c r="H163" s="33">
        <v>26775.87</v>
      </c>
      <c r="I163" s="21">
        <v>27380.09</v>
      </c>
      <c r="J163" s="21">
        <v>28402.54</v>
      </c>
      <c r="K163" s="21">
        <v>31088.670000000006</v>
      </c>
      <c r="L163" s="21">
        <v>30472.299999999996</v>
      </c>
      <c r="M163" s="21">
        <v>33254.75</v>
      </c>
      <c r="N163" s="65">
        <v>30218.47</v>
      </c>
      <c r="O163" s="21">
        <v>34586.57</v>
      </c>
      <c r="P163" s="34">
        <v>33233.95</v>
      </c>
      <c r="Q163" s="35">
        <f t="shared" si="3"/>
        <v>373090.4</v>
      </c>
      <c r="R163" s="6"/>
    </row>
    <row r="164" spans="1:18" s="7" customFormat="1" ht="15.75">
      <c r="A164" s="13">
        <v>157</v>
      </c>
      <c r="B164" s="99" t="s">
        <v>180</v>
      </c>
      <c r="C164" s="31">
        <v>12610</v>
      </c>
      <c r="D164" s="32" t="s">
        <v>351</v>
      </c>
      <c r="E164" s="38">
        <v>31277.58</v>
      </c>
      <c r="F164" s="21">
        <v>28377.87</v>
      </c>
      <c r="G164" s="55">
        <v>28801.87</v>
      </c>
      <c r="H164" s="33">
        <v>24324.079999999998</v>
      </c>
      <c r="I164" s="21">
        <v>25857.89</v>
      </c>
      <c r="J164" s="21">
        <v>27514.73</v>
      </c>
      <c r="K164" s="21">
        <v>29414.93</v>
      </c>
      <c r="L164" s="21">
        <v>24724.22</v>
      </c>
      <c r="M164" s="21">
        <v>26948.379999999997</v>
      </c>
      <c r="N164" s="65">
        <v>27568.03</v>
      </c>
      <c r="O164" s="21">
        <v>29399.48</v>
      </c>
      <c r="P164" s="34">
        <v>30430.91</v>
      </c>
      <c r="Q164" s="35">
        <f t="shared" si="3"/>
        <v>334639.9699999999</v>
      </c>
      <c r="R164" s="6"/>
    </row>
    <row r="165" spans="1:18" s="7" customFormat="1" ht="15.75">
      <c r="A165" s="13">
        <v>158</v>
      </c>
      <c r="B165" s="99" t="s">
        <v>181</v>
      </c>
      <c r="C165" s="31">
        <v>12751</v>
      </c>
      <c r="D165" s="32" t="s">
        <v>351</v>
      </c>
      <c r="E165" s="38">
        <v>33255.52</v>
      </c>
      <c r="F165" s="21">
        <v>33531.53</v>
      </c>
      <c r="G165" s="55">
        <v>32084.27</v>
      </c>
      <c r="H165" s="33">
        <v>24599.4</v>
      </c>
      <c r="I165" s="21">
        <v>6083.87</v>
      </c>
      <c r="J165" s="21">
        <v>28568.21</v>
      </c>
      <c r="K165" s="21">
        <v>27833.669999999995</v>
      </c>
      <c r="L165" s="21">
        <v>27918.59</v>
      </c>
      <c r="M165" s="21">
        <v>32870.1</v>
      </c>
      <c r="N165" s="65">
        <v>29723.27</v>
      </c>
      <c r="O165" s="21">
        <v>26763.89</v>
      </c>
      <c r="P165" s="34">
        <v>34197.74</v>
      </c>
      <c r="Q165" s="35">
        <f t="shared" si="3"/>
        <v>337430.06</v>
      </c>
      <c r="R165" s="6" t="s">
        <v>368</v>
      </c>
    </row>
    <row r="166" spans="1:18" s="7" customFormat="1" ht="15.75">
      <c r="A166" s="13">
        <v>159</v>
      </c>
      <c r="B166" s="99" t="s">
        <v>182</v>
      </c>
      <c r="C166" s="31">
        <v>21179</v>
      </c>
      <c r="D166" s="62">
        <v>2</v>
      </c>
      <c r="E166" s="38">
        <v>22807.620000000003</v>
      </c>
      <c r="F166" s="21">
        <v>23803.2</v>
      </c>
      <c r="G166" s="55">
        <v>12772.620000000003</v>
      </c>
      <c r="H166" s="33">
        <v>20632.96</v>
      </c>
      <c r="I166" s="21">
        <v>24737.370000000003</v>
      </c>
      <c r="J166" s="21">
        <v>18697.600000000002</v>
      </c>
      <c r="K166" s="21">
        <v>24412.61</v>
      </c>
      <c r="L166" s="21">
        <v>21564.18</v>
      </c>
      <c r="M166" s="34">
        <v>22610.11</v>
      </c>
      <c r="N166" s="65">
        <v>18904.55</v>
      </c>
      <c r="O166" s="21">
        <v>19915.17</v>
      </c>
      <c r="P166" s="34">
        <v>24688.36</v>
      </c>
      <c r="Q166" s="35">
        <f t="shared" si="3"/>
        <v>255546.34999999998</v>
      </c>
      <c r="R166" s="6" t="s">
        <v>369</v>
      </c>
    </row>
    <row r="167" spans="1:17" s="7" customFormat="1" ht="15.75">
      <c r="A167" s="13">
        <v>160</v>
      </c>
      <c r="B167" s="99" t="s">
        <v>183</v>
      </c>
      <c r="C167" s="31">
        <v>21186</v>
      </c>
      <c r="D167" s="32">
        <v>35.2</v>
      </c>
      <c r="E167" s="38">
        <v>20591.429999999997</v>
      </c>
      <c r="F167" s="21">
        <v>22095.36</v>
      </c>
      <c r="G167" s="55">
        <v>22860.969999999998</v>
      </c>
      <c r="H167" s="33">
        <v>16155.49</v>
      </c>
      <c r="I167" s="21">
        <v>14235.84</v>
      </c>
      <c r="J167" s="21">
        <v>15722.050000000001</v>
      </c>
      <c r="K167" s="21">
        <v>14717.09</v>
      </c>
      <c r="L167" s="21">
        <v>14211.930000000002</v>
      </c>
      <c r="M167" s="21">
        <v>20791.690000000002</v>
      </c>
      <c r="N167" s="65">
        <v>16104.8</v>
      </c>
      <c r="O167" s="21">
        <v>16998</v>
      </c>
      <c r="P167" s="34">
        <v>19009.09</v>
      </c>
      <c r="Q167" s="35">
        <f t="shared" si="3"/>
        <v>213493.74</v>
      </c>
    </row>
    <row r="168" spans="1:18" s="7" customFormat="1" ht="15.75">
      <c r="A168" s="13">
        <v>161</v>
      </c>
      <c r="B168" s="99" t="s">
        <v>184</v>
      </c>
      <c r="C168" s="31">
        <v>21184</v>
      </c>
      <c r="D168" s="47"/>
      <c r="E168" s="38">
        <v>173.07</v>
      </c>
      <c r="F168" s="38">
        <v>173.07</v>
      </c>
      <c r="G168" s="38">
        <v>173.07</v>
      </c>
      <c r="H168" s="38">
        <v>173.07</v>
      </c>
      <c r="I168" s="38">
        <v>173.07</v>
      </c>
      <c r="J168" s="21">
        <v>173.07</v>
      </c>
      <c r="K168" s="21">
        <v>178.82999999999998</v>
      </c>
      <c r="L168" s="21">
        <v>178.82999999999998</v>
      </c>
      <c r="M168" s="48">
        <v>178.82999999999998</v>
      </c>
      <c r="N168" s="65">
        <v>178.83</v>
      </c>
      <c r="O168" s="21">
        <v>178.83</v>
      </c>
      <c r="P168" s="34">
        <v>178.83</v>
      </c>
      <c r="Q168" s="35">
        <f t="shared" si="3"/>
        <v>2111.3999999999996</v>
      </c>
      <c r="R168" s="6" t="s">
        <v>358</v>
      </c>
    </row>
    <row r="169" spans="1:18" s="7" customFormat="1" ht="15.75">
      <c r="A169" s="13">
        <v>162</v>
      </c>
      <c r="B169" s="99" t="s">
        <v>315</v>
      </c>
      <c r="C169" s="31">
        <v>21173</v>
      </c>
      <c r="D169" s="32" t="s">
        <v>344</v>
      </c>
      <c r="E169" s="38"/>
      <c r="F169" s="21"/>
      <c r="G169" s="55"/>
      <c r="H169" s="33"/>
      <c r="I169" s="21"/>
      <c r="J169" s="21"/>
      <c r="K169" s="21"/>
      <c r="L169" s="21"/>
      <c r="M169" s="21"/>
      <c r="N169" s="65"/>
      <c r="O169" s="21"/>
      <c r="P169" s="34"/>
      <c r="Q169" s="35">
        <f t="shared" si="3"/>
        <v>0</v>
      </c>
      <c r="R169" s="63" t="s">
        <v>419</v>
      </c>
    </row>
    <row r="170" spans="1:17" s="7" customFormat="1" ht="15.75">
      <c r="A170" s="13">
        <v>163</v>
      </c>
      <c r="B170" s="99" t="s">
        <v>316</v>
      </c>
      <c r="C170" s="31">
        <v>21833</v>
      </c>
      <c r="D170" s="32"/>
      <c r="E170" s="38"/>
      <c r="F170" s="21"/>
      <c r="G170" s="55"/>
      <c r="H170" s="33"/>
      <c r="I170" s="21"/>
      <c r="J170" s="21"/>
      <c r="K170" s="21"/>
      <c r="L170" s="21"/>
      <c r="M170" s="21"/>
      <c r="N170" s="65"/>
      <c r="O170" s="21"/>
      <c r="P170" s="34"/>
      <c r="Q170" s="35">
        <f t="shared" si="3"/>
        <v>0</v>
      </c>
    </row>
    <row r="171" spans="1:18" s="7" customFormat="1" ht="15.75">
      <c r="A171" s="13">
        <v>164</v>
      </c>
      <c r="B171" s="99" t="s">
        <v>50</v>
      </c>
      <c r="C171" s="31">
        <v>21174</v>
      </c>
      <c r="D171" s="32">
        <v>39.1</v>
      </c>
      <c r="E171" s="38">
        <v>50.41</v>
      </c>
      <c r="F171" s="21">
        <v>45.06</v>
      </c>
      <c r="G171" s="55">
        <v>39.56</v>
      </c>
      <c r="H171" s="33">
        <v>34.150000000000006</v>
      </c>
      <c r="I171" s="21">
        <v>20.3</v>
      </c>
      <c r="J171" s="21">
        <v>25.71</v>
      </c>
      <c r="K171" s="21">
        <v>15.25</v>
      </c>
      <c r="L171" s="21">
        <v>17.81</v>
      </c>
      <c r="M171" s="21">
        <v>15.75</v>
      </c>
      <c r="N171" s="65">
        <v>46.91</v>
      </c>
      <c r="O171" s="21">
        <v>46.91</v>
      </c>
      <c r="P171" s="34">
        <v>46.91</v>
      </c>
      <c r="Q171" s="35">
        <f t="shared" si="3"/>
        <v>404.7299999999999</v>
      </c>
      <c r="R171" s="6"/>
    </row>
    <row r="172" spans="1:18" s="7" customFormat="1" ht="15.75">
      <c r="A172" s="13">
        <v>165</v>
      </c>
      <c r="B172" s="99" t="s">
        <v>312</v>
      </c>
      <c r="C172" s="31">
        <v>11706</v>
      </c>
      <c r="D172" s="32">
        <v>71.3</v>
      </c>
      <c r="E172" s="38">
        <v>44681.869999999995</v>
      </c>
      <c r="F172" s="21">
        <v>89081.63</v>
      </c>
      <c r="G172" s="55">
        <v>33157.11</v>
      </c>
      <c r="H172" s="33">
        <v>30795.58</v>
      </c>
      <c r="I172" s="21">
        <v>26221.16</v>
      </c>
      <c r="J172" s="21">
        <v>19292.54</v>
      </c>
      <c r="K172" s="21">
        <v>14856.4</v>
      </c>
      <c r="L172" s="21">
        <v>17502.53</v>
      </c>
      <c r="M172" s="21">
        <v>31705.05</v>
      </c>
      <c r="N172" s="65">
        <v>23298.2</v>
      </c>
      <c r="O172" s="21">
        <v>23908.97</v>
      </c>
      <c r="P172" s="34">
        <v>23884.38</v>
      </c>
      <c r="Q172" s="35">
        <f t="shared" si="3"/>
        <v>378385.42000000004</v>
      </c>
      <c r="R172" s="6"/>
    </row>
    <row r="173" spans="1:18" s="7" customFormat="1" ht="15.75">
      <c r="A173" s="13">
        <v>166</v>
      </c>
      <c r="B173" s="99" t="s">
        <v>185</v>
      </c>
      <c r="C173" s="31">
        <v>21196</v>
      </c>
      <c r="D173" s="32" t="s">
        <v>344</v>
      </c>
      <c r="E173" s="38"/>
      <c r="F173" s="21"/>
      <c r="G173" s="55"/>
      <c r="H173" s="33"/>
      <c r="I173" s="21"/>
      <c r="J173" s="21"/>
      <c r="K173" s="21"/>
      <c r="L173" s="21"/>
      <c r="M173" s="21"/>
      <c r="N173" s="65"/>
      <c r="O173" s="21"/>
      <c r="P173" s="34"/>
      <c r="Q173" s="35">
        <f t="shared" si="3"/>
        <v>0</v>
      </c>
      <c r="R173" s="6"/>
    </row>
    <row r="174" spans="1:18" s="7" customFormat="1" ht="15.75">
      <c r="A174" s="13">
        <v>167</v>
      </c>
      <c r="B174" s="99" t="s">
        <v>186</v>
      </c>
      <c r="C174" s="39">
        <v>21197</v>
      </c>
      <c r="D174" s="47"/>
      <c r="E174" s="38">
        <v>18.75</v>
      </c>
      <c r="F174" s="38">
        <v>18.75</v>
      </c>
      <c r="G174" s="38">
        <v>18.75</v>
      </c>
      <c r="H174" s="38">
        <v>18.75</v>
      </c>
      <c r="I174" s="38">
        <v>18.75</v>
      </c>
      <c r="J174" s="21">
        <v>18.75</v>
      </c>
      <c r="K174" s="21">
        <v>19.37</v>
      </c>
      <c r="L174" s="21">
        <v>19.37</v>
      </c>
      <c r="M174" s="21">
        <v>19.37</v>
      </c>
      <c r="N174" s="65">
        <v>19.37</v>
      </c>
      <c r="O174" s="21">
        <v>19.37</v>
      </c>
      <c r="P174" s="34">
        <v>19.37</v>
      </c>
      <c r="Q174" s="35">
        <f t="shared" si="3"/>
        <v>228.72000000000003</v>
      </c>
      <c r="R174" s="7" t="s">
        <v>370</v>
      </c>
    </row>
    <row r="175" spans="1:18" s="7" customFormat="1" ht="15.75">
      <c r="A175" s="13">
        <v>168</v>
      </c>
      <c r="B175" s="99" t="s">
        <v>187</v>
      </c>
      <c r="C175" s="31">
        <v>21198</v>
      </c>
      <c r="D175" s="32"/>
      <c r="E175" s="38"/>
      <c r="F175" s="21"/>
      <c r="G175" s="55"/>
      <c r="H175" s="33"/>
      <c r="I175" s="21"/>
      <c r="J175" s="21"/>
      <c r="K175" s="21"/>
      <c r="L175" s="21"/>
      <c r="M175" s="21"/>
      <c r="N175" s="65"/>
      <c r="O175" s="21"/>
      <c r="P175" s="34"/>
      <c r="Q175" s="35">
        <f t="shared" si="3"/>
        <v>0</v>
      </c>
      <c r="R175" s="6" t="s">
        <v>371</v>
      </c>
    </row>
    <row r="176" spans="1:18" s="7" customFormat="1" ht="15.75">
      <c r="A176" s="13">
        <v>169</v>
      </c>
      <c r="B176" s="99" t="s">
        <v>188</v>
      </c>
      <c r="C176" s="31">
        <v>12042</v>
      </c>
      <c r="D176" s="32">
        <v>4</v>
      </c>
      <c r="E176" s="38">
        <v>180.66</v>
      </c>
      <c r="F176" s="38">
        <v>180.66</v>
      </c>
      <c r="G176" s="38">
        <v>180.66</v>
      </c>
      <c r="H176" s="38">
        <v>180.66</v>
      </c>
      <c r="I176" s="38">
        <v>180.66</v>
      </c>
      <c r="J176" s="21">
        <v>180.66</v>
      </c>
      <c r="K176" s="21">
        <v>186.65</v>
      </c>
      <c r="L176" s="21">
        <v>186.65</v>
      </c>
      <c r="M176" s="21">
        <v>186.65</v>
      </c>
      <c r="N176" s="65">
        <v>186.65</v>
      </c>
      <c r="O176" s="21">
        <v>186.65</v>
      </c>
      <c r="P176" s="34">
        <v>186.65</v>
      </c>
      <c r="Q176" s="35">
        <f t="shared" si="3"/>
        <v>2203.8600000000006</v>
      </c>
      <c r="R176" s="6"/>
    </row>
    <row r="177" spans="1:18" s="7" customFormat="1" ht="15.75">
      <c r="A177" s="13">
        <v>170</v>
      </c>
      <c r="B177" s="99" t="s">
        <v>189</v>
      </c>
      <c r="C177" s="31">
        <v>12050</v>
      </c>
      <c r="D177" s="32" t="s">
        <v>437</v>
      </c>
      <c r="E177" s="38"/>
      <c r="F177" s="21"/>
      <c r="G177" s="21"/>
      <c r="H177" s="33"/>
      <c r="I177" s="21"/>
      <c r="J177" s="21"/>
      <c r="K177" s="21"/>
      <c r="L177" s="21"/>
      <c r="M177" s="21"/>
      <c r="N177" s="65"/>
      <c r="O177" s="21"/>
      <c r="P177" s="34"/>
      <c r="Q177" s="35">
        <f t="shared" si="3"/>
        <v>0</v>
      </c>
      <c r="R177" s="6"/>
    </row>
    <row r="178" spans="1:18" s="7" customFormat="1" ht="15.75">
      <c r="A178" s="13">
        <v>171</v>
      </c>
      <c r="B178" s="99" t="s">
        <v>190</v>
      </c>
      <c r="C178" s="31">
        <v>12038</v>
      </c>
      <c r="D178" s="32" t="s">
        <v>438</v>
      </c>
      <c r="E178" s="38">
        <v>146.66</v>
      </c>
      <c r="F178" s="21">
        <v>82.26</v>
      </c>
      <c r="G178" s="21">
        <v>48.91</v>
      </c>
      <c r="H178" s="33">
        <v>40.45</v>
      </c>
      <c r="I178" s="21">
        <v>38.08</v>
      </c>
      <c r="J178" s="21">
        <v>34.23</v>
      </c>
      <c r="K178" s="21">
        <v>18.48</v>
      </c>
      <c r="L178" s="21">
        <v>18.48</v>
      </c>
      <c r="M178" s="21">
        <v>15.28</v>
      </c>
      <c r="N178" s="65">
        <v>89.11</v>
      </c>
      <c r="O178" s="21">
        <v>90.49</v>
      </c>
      <c r="P178" s="34">
        <v>87.98</v>
      </c>
      <c r="Q178" s="35">
        <f t="shared" si="3"/>
        <v>710.4100000000001</v>
      </c>
      <c r="R178" s="6"/>
    </row>
    <row r="179" spans="1:18" s="7" customFormat="1" ht="15.75">
      <c r="A179" s="13">
        <v>172</v>
      </c>
      <c r="B179" s="99" t="s">
        <v>191</v>
      </c>
      <c r="C179" s="31">
        <v>12052</v>
      </c>
      <c r="D179" s="32" t="s">
        <v>439</v>
      </c>
      <c r="E179" s="38">
        <v>172.87</v>
      </c>
      <c r="F179" s="21">
        <v>304.71</v>
      </c>
      <c r="G179" s="21">
        <v>129.53</v>
      </c>
      <c r="H179" s="33">
        <v>74.55</v>
      </c>
      <c r="I179" s="21">
        <v>86.2</v>
      </c>
      <c r="J179" s="21">
        <v>72.27</v>
      </c>
      <c r="K179" s="21">
        <v>63.15</v>
      </c>
      <c r="L179" s="21">
        <v>74.61</v>
      </c>
      <c r="M179" s="21">
        <v>69.03</v>
      </c>
      <c r="N179" s="65">
        <v>176.15</v>
      </c>
      <c r="O179" s="21">
        <v>175.36</v>
      </c>
      <c r="P179" s="34">
        <v>174.67</v>
      </c>
      <c r="Q179" s="35">
        <f t="shared" si="3"/>
        <v>1573.1000000000004</v>
      </c>
      <c r="R179" s="6"/>
    </row>
    <row r="180" spans="1:18" s="7" customFormat="1" ht="15.75">
      <c r="A180" s="13">
        <v>173</v>
      </c>
      <c r="B180" s="99" t="s">
        <v>192</v>
      </c>
      <c r="C180" s="31">
        <v>21352</v>
      </c>
      <c r="D180" s="32" t="s">
        <v>344</v>
      </c>
      <c r="E180" s="38"/>
      <c r="F180" s="21"/>
      <c r="G180" s="21"/>
      <c r="H180" s="33"/>
      <c r="I180" s="21"/>
      <c r="J180" s="21"/>
      <c r="K180" s="21"/>
      <c r="L180" s="21"/>
      <c r="M180" s="21"/>
      <c r="N180" s="65"/>
      <c r="O180" s="21"/>
      <c r="P180" s="34"/>
      <c r="Q180" s="35">
        <f t="shared" si="3"/>
        <v>0</v>
      </c>
      <c r="R180" s="6"/>
    </row>
    <row r="181" spans="1:21" s="7" customFormat="1" ht="15.75">
      <c r="A181" s="13">
        <v>174</v>
      </c>
      <c r="B181" s="99" t="s">
        <v>193</v>
      </c>
      <c r="C181" s="31">
        <v>21105</v>
      </c>
      <c r="D181" s="32" t="s">
        <v>344</v>
      </c>
      <c r="E181" s="38">
        <v>394.52000000000004</v>
      </c>
      <c r="F181" s="21">
        <v>648.41</v>
      </c>
      <c r="G181" s="21">
        <v>419.73</v>
      </c>
      <c r="H181" s="64">
        <v>576.95</v>
      </c>
      <c r="I181" s="65">
        <v>457.84000000000003</v>
      </c>
      <c r="J181" s="21">
        <v>680.68</v>
      </c>
      <c r="K181" s="21">
        <v>602.41</v>
      </c>
      <c r="L181" s="21">
        <v>699.17</v>
      </c>
      <c r="M181" s="21">
        <v>713.73</v>
      </c>
      <c r="N181" s="65">
        <v>298.67</v>
      </c>
      <c r="O181" s="21">
        <v>669.55</v>
      </c>
      <c r="P181" s="34">
        <v>442.53</v>
      </c>
      <c r="Q181" s="35">
        <f t="shared" si="3"/>
        <v>6604.1900000000005</v>
      </c>
      <c r="R181" s="6"/>
      <c r="S181" s="28"/>
      <c r="T181" s="66"/>
      <c r="U181" s="27"/>
    </row>
    <row r="182" spans="1:21" s="7" customFormat="1" ht="15.75">
      <c r="A182" s="13">
        <v>175</v>
      </c>
      <c r="B182" s="99" t="s">
        <v>194</v>
      </c>
      <c r="C182" s="31">
        <v>21106</v>
      </c>
      <c r="D182" s="32" t="s">
        <v>344</v>
      </c>
      <c r="E182" s="38"/>
      <c r="F182" s="21"/>
      <c r="G182" s="21"/>
      <c r="H182" s="64"/>
      <c r="I182" s="65"/>
      <c r="J182" s="21"/>
      <c r="K182" s="21"/>
      <c r="L182" s="21"/>
      <c r="M182" s="21"/>
      <c r="N182" s="65"/>
      <c r="O182" s="21"/>
      <c r="P182" s="34"/>
      <c r="Q182" s="35">
        <f t="shared" si="3"/>
        <v>0</v>
      </c>
      <c r="R182" s="6"/>
      <c r="S182" s="28"/>
      <c r="T182" s="66"/>
      <c r="U182" s="27"/>
    </row>
    <row r="183" spans="1:21" s="7" customFormat="1" ht="15.75">
      <c r="A183" s="13">
        <v>176</v>
      </c>
      <c r="B183" s="99" t="s">
        <v>195</v>
      </c>
      <c r="C183" s="31">
        <v>21107</v>
      </c>
      <c r="D183" s="32" t="s">
        <v>344</v>
      </c>
      <c r="E183" s="38">
        <v>152.04</v>
      </c>
      <c r="F183" s="21">
        <v>101.62</v>
      </c>
      <c r="G183" s="21">
        <v>68.32</v>
      </c>
      <c r="H183" s="64">
        <v>59.96</v>
      </c>
      <c r="I183" s="65">
        <v>23.35</v>
      </c>
      <c r="J183" s="21">
        <v>8.68</v>
      </c>
      <c r="K183" s="21">
        <v>18.48</v>
      </c>
      <c r="L183" s="21">
        <v>27.18</v>
      </c>
      <c r="M183" s="21">
        <v>24.03</v>
      </c>
      <c r="N183" s="65">
        <v>136.58</v>
      </c>
      <c r="O183" s="21">
        <v>161.46</v>
      </c>
      <c r="P183" s="34">
        <v>184.88</v>
      </c>
      <c r="Q183" s="35">
        <f t="shared" si="3"/>
        <v>966.5800000000002</v>
      </c>
      <c r="R183" s="6"/>
      <c r="S183" s="28"/>
      <c r="T183" s="66"/>
      <c r="U183" s="27"/>
    </row>
    <row r="184" spans="1:21" s="7" customFormat="1" ht="15.75">
      <c r="A184" s="13">
        <v>177</v>
      </c>
      <c r="B184" s="99" t="s">
        <v>196</v>
      </c>
      <c r="C184" s="31">
        <v>21108</v>
      </c>
      <c r="D184" s="32" t="s">
        <v>351</v>
      </c>
      <c r="E184" s="38"/>
      <c r="F184" s="21"/>
      <c r="G184" s="21"/>
      <c r="H184" s="64"/>
      <c r="I184" s="65"/>
      <c r="J184" s="21"/>
      <c r="K184" s="21"/>
      <c r="L184" s="21"/>
      <c r="M184" s="21"/>
      <c r="N184" s="65"/>
      <c r="O184" s="21"/>
      <c r="P184" s="34"/>
      <c r="Q184" s="35">
        <f t="shared" si="3"/>
        <v>0</v>
      </c>
      <c r="R184" s="6"/>
      <c r="S184" s="28"/>
      <c r="T184" s="66"/>
      <c r="U184" s="27"/>
    </row>
    <row r="185" spans="1:21" s="7" customFormat="1" ht="15.75">
      <c r="A185" s="13">
        <v>178</v>
      </c>
      <c r="B185" s="99" t="s">
        <v>314</v>
      </c>
      <c r="C185" s="31">
        <v>21109</v>
      </c>
      <c r="D185" s="32" t="s">
        <v>351</v>
      </c>
      <c r="E185" s="38">
        <v>336.68</v>
      </c>
      <c r="F185" s="21">
        <v>299.45</v>
      </c>
      <c r="G185" s="21">
        <v>287.69</v>
      </c>
      <c r="H185" s="64">
        <v>255.19</v>
      </c>
      <c r="I185" s="65">
        <v>266.94</v>
      </c>
      <c r="J185" s="21">
        <v>225.77</v>
      </c>
      <c r="K185" s="21">
        <v>140.4</v>
      </c>
      <c r="L185" s="21">
        <v>232.87</v>
      </c>
      <c r="M185" s="21">
        <v>124.89</v>
      </c>
      <c r="N185" s="65">
        <v>42.38</v>
      </c>
      <c r="O185" s="21">
        <v>72.86</v>
      </c>
      <c r="P185" s="34">
        <v>75.94</v>
      </c>
      <c r="Q185" s="35">
        <f t="shared" si="3"/>
        <v>2361.0600000000004</v>
      </c>
      <c r="R185" s="6"/>
      <c r="S185" s="28"/>
      <c r="T185" s="66"/>
      <c r="U185" s="27"/>
    </row>
    <row r="186" spans="1:21" s="7" customFormat="1" ht="15.75">
      <c r="A186" s="13">
        <v>179</v>
      </c>
      <c r="B186" s="99" t="s">
        <v>197</v>
      </c>
      <c r="C186" s="31">
        <v>21110</v>
      </c>
      <c r="D186" s="32" t="s">
        <v>351</v>
      </c>
      <c r="E186" s="38"/>
      <c r="F186" s="21"/>
      <c r="G186" s="55"/>
      <c r="H186" s="64"/>
      <c r="I186" s="65"/>
      <c r="J186" s="21"/>
      <c r="K186" s="21"/>
      <c r="L186" s="21">
        <v>610.98</v>
      </c>
      <c r="M186" s="21"/>
      <c r="N186" s="65">
        <v>1204.81</v>
      </c>
      <c r="O186" s="21"/>
      <c r="P186" s="34"/>
      <c r="Q186" s="35">
        <f t="shared" si="3"/>
        <v>1815.79</v>
      </c>
      <c r="R186" s="6"/>
      <c r="S186" s="28"/>
      <c r="T186" s="66"/>
      <c r="U186" s="27"/>
    </row>
    <row r="187" spans="1:21" s="7" customFormat="1" ht="15.75">
      <c r="A187" s="13">
        <v>180</v>
      </c>
      <c r="B187" s="99" t="s">
        <v>198</v>
      </c>
      <c r="C187" s="31">
        <v>21100</v>
      </c>
      <c r="D187" s="32" t="s">
        <v>351</v>
      </c>
      <c r="E187" s="38">
        <v>28.39</v>
      </c>
      <c r="F187" s="21">
        <v>28.39</v>
      </c>
      <c r="G187" s="21">
        <v>28.39</v>
      </c>
      <c r="H187" s="21">
        <v>62.51</v>
      </c>
      <c r="I187" s="21">
        <v>62.51</v>
      </c>
      <c r="J187" s="21">
        <v>62.51</v>
      </c>
      <c r="K187" s="21">
        <v>64.59</v>
      </c>
      <c r="L187" s="21">
        <v>64.59</v>
      </c>
      <c r="M187" s="21">
        <v>64.59</v>
      </c>
      <c r="N187" s="65">
        <v>64.59</v>
      </c>
      <c r="O187" s="21">
        <v>64.59</v>
      </c>
      <c r="P187" s="34">
        <v>64.59</v>
      </c>
      <c r="Q187" s="35">
        <f t="shared" si="3"/>
        <v>660.2400000000001</v>
      </c>
      <c r="R187" s="6"/>
      <c r="S187" s="28"/>
      <c r="T187" s="66"/>
      <c r="U187" s="27"/>
    </row>
    <row r="188" spans="1:21" s="7" customFormat="1" ht="15.75">
      <c r="A188" s="13">
        <v>181</v>
      </c>
      <c r="B188" s="99" t="s">
        <v>199</v>
      </c>
      <c r="C188" s="31">
        <v>21101</v>
      </c>
      <c r="D188" s="32" t="s">
        <v>344</v>
      </c>
      <c r="E188" s="38">
        <v>776.69</v>
      </c>
      <c r="F188" s="21">
        <v>932.9399999999999</v>
      </c>
      <c r="G188" s="55">
        <v>676.4</v>
      </c>
      <c r="H188" s="64">
        <v>664.91</v>
      </c>
      <c r="I188" s="65">
        <v>646.61</v>
      </c>
      <c r="J188" s="21">
        <v>722.96</v>
      </c>
      <c r="K188" s="21">
        <v>696.23</v>
      </c>
      <c r="L188" s="21">
        <v>681.6</v>
      </c>
      <c r="M188" s="21">
        <v>708.68</v>
      </c>
      <c r="N188" s="65">
        <v>882.38</v>
      </c>
      <c r="O188" s="21">
        <v>853.73</v>
      </c>
      <c r="P188" s="34">
        <v>786.51</v>
      </c>
      <c r="Q188" s="35">
        <f t="shared" si="3"/>
        <v>9029.640000000001</v>
      </c>
      <c r="R188" s="6"/>
      <c r="S188" s="28"/>
      <c r="T188" s="66"/>
      <c r="U188" s="27"/>
    </row>
    <row r="189" spans="1:21" s="7" customFormat="1" ht="15.75">
      <c r="A189" s="13">
        <v>182</v>
      </c>
      <c r="B189" s="99" t="s">
        <v>200</v>
      </c>
      <c r="C189" s="31">
        <v>21102</v>
      </c>
      <c r="D189" s="32" t="s">
        <v>344</v>
      </c>
      <c r="E189" s="38">
        <v>960.44</v>
      </c>
      <c r="F189" s="21">
        <v>764.2</v>
      </c>
      <c r="G189" s="55">
        <v>544.73</v>
      </c>
      <c r="H189" s="64">
        <v>516.07</v>
      </c>
      <c r="I189" s="65">
        <v>535.26</v>
      </c>
      <c r="J189" s="21">
        <v>606</v>
      </c>
      <c r="K189" s="21">
        <v>189.79</v>
      </c>
      <c r="L189" s="21">
        <v>560.28</v>
      </c>
      <c r="M189" s="21">
        <v>592.74</v>
      </c>
      <c r="N189" s="65">
        <v>871.9</v>
      </c>
      <c r="O189" s="21">
        <v>1105.48</v>
      </c>
      <c r="P189" s="34">
        <v>913.07</v>
      </c>
      <c r="Q189" s="35">
        <f t="shared" si="3"/>
        <v>8159.959999999999</v>
      </c>
      <c r="R189" s="6"/>
      <c r="S189" s="28"/>
      <c r="T189" s="66"/>
      <c r="U189" s="27"/>
    </row>
    <row r="190" spans="1:21" s="7" customFormat="1" ht="15.75">
      <c r="A190" s="13">
        <v>183</v>
      </c>
      <c r="B190" s="99" t="s">
        <v>201</v>
      </c>
      <c r="C190" s="31">
        <v>21204</v>
      </c>
      <c r="D190" s="47"/>
      <c r="E190" s="38">
        <v>197.24</v>
      </c>
      <c r="F190" s="21">
        <v>308.61</v>
      </c>
      <c r="G190" s="48">
        <v>257.73</v>
      </c>
      <c r="H190" s="64">
        <v>201.2</v>
      </c>
      <c r="I190" s="67">
        <v>221.56</v>
      </c>
      <c r="J190" s="21">
        <v>254.91</v>
      </c>
      <c r="K190" s="21">
        <v>245.74</v>
      </c>
      <c r="L190" s="48">
        <v>266.21</v>
      </c>
      <c r="M190" s="21">
        <v>282.9</v>
      </c>
      <c r="N190" s="67">
        <v>313.87</v>
      </c>
      <c r="O190" s="21">
        <v>347.9</v>
      </c>
      <c r="P190" s="21">
        <v>318.59</v>
      </c>
      <c r="Q190" s="35">
        <f t="shared" si="3"/>
        <v>3216.46</v>
      </c>
      <c r="S190" s="28"/>
      <c r="T190" s="66"/>
      <c r="U190" s="27"/>
    </row>
    <row r="191" spans="1:21" s="7" customFormat="1" ht="15.75">
      <c r="A191" s="13">
        <v>184</v>
      </c>
      <c r="B191" s="99" t="s">
        <v>202</v>
      </c>
      <c r="C191" s="31">
        <v>21207</v>
      </c>
      <c r="D191" s="32">
        <v>1</v>
      </c>
      <c r="E191" s="38">
        <v>301.69</v>
      </c>
      <c r="F191" s="21">
        <v>281.56</v>
      </c>
      <c r="G191" s="55">
        <v>142.01</v>
      </c>
      <c r="H191" s="64">
        <v>184.76</v>
      </c>
      <c r="I191" s="65">
        <v>188.69</v>
      </c>
      <c r="J191" s="21">
        <v>123.48</v>
      </c>
      <c r="K191" s="21">
        <v>59.96</v>
      </c>
      <c r="L191" s="21">
        <v>85.98</v>
      </c>
      <c r="M191" s="21">
        <v>66.22</v>
      </c>
      <c r="N191" s="65">
        <v>245.73</v>
      </c>
      <c r="O191" s="21">
        <v>172.83</v>
      </c>
      <c r="P191" s="34">
        <v>126.02</v>
      </c>
      <c r="Q191" s="35">
        <f t="shared" si="3"/>
        <v>1978.93</v>
      </c>
      <c r="R191" s="68" t="s">
        <v>372</v>
      </c>
      <c r="S191" s="28"/>
      <c r="T191" s="66"/>
      <c r="U191" s="27"/>
    </row>
    <row r="192" spans="1:21" s="7" customFormat="1" ht="15.75">
      <c r="A192" s="13">
        <v>185</v>
      </c>
      <c r="B192" s="99" t="s">
        <v>203</v>
      </c>
      <c r="C192" s="31">
        <v>21530</v>
      </c>
      <c r="D192" s="32" t="s">
        <v>346</v>
      </c>
      <c r="E192" s="110">
        <v>1064.69</v>
      </c>
      <c r="F192" s="71">
        <v>969.68</v>
      </c>
      <c r="G192" s="111">
        <v>553.47</v>
      </c>
      <c r="H192" s="64">
        <v>461.02</v>
      </c>
      <c r="I192" s="69">
        <v>495.98</v>
      </c>
      <c r="J192" s="21">
        <v>672.71</v>
      </c>
      <c r="K192" s="21">
        <v>4100.5</v>
      </c>
      <c r="L192" s="21">
        <v>505.24</v>
      </c>
      <c r="M192" s="21">
        <v>520.45</v>
      </c>
      <c r="N192" s="65">
        <v>875.94</v>
      </c>
      <c r="O192" s="21">
        <v>597.83</v>
      </c>
      <c r="P192" s="34">
        <v>530.33</v>
      </c>
      <c r="Q192" s="35">
        <f t="shared" si="3"/>
        <v>11347.84</v>
      </c>
      <c r="S192" s="70"/>
      <c r="T192" s="66"/>
      <c r="U192" s="27"/>
    </row>
    <row r="193" spans="1:21" s="7" customFormat="1" ht="15.75">
      <c r="A193" s="13">
        <v>186</v>
      </c>
      <c r="B193" s="99" t="s">
        <v>204</v>
      </c>
      <c r="C193" s="31">
        <v>21531</v>
      </c>
      <c r="D193" s="32" t="s">
        <v>346</v>
      </c>
      <c r="E193" s="110">
        <v>435.81</v>
      </c>
      <c r="F193" s="71">
        <v>517.5500000000001</v>
      </c>
      <c r="G193" s="111">
        <v>389.63</v>
      </c>
      <c r="H193" s="64">
        <v>352.5</v>
      </c>
      <c r="I193" s="69">
        <v>325.16999999999996</v>
      </c>
      <c r="J193" s="21">
        <v>217.03</v>
      </c>
      <c r="K193" s="21">
        <v>205.8</v>
      </c>
      <c r="L193" s="21">
        <v>155.5</v>
      </c>
      <c r="M193" s="21">
        <v>162.68</v>
      </c>
      <c r="N193" s="65">
        <v>331.87</v>
      </c>
      <c r="O193" s="21">
        <v>316.51</v>
      </c>
      <c r="P193" s="34">
        <v>324.42</v>
      </c>
      <c r="Q193" s="35">
        <f t="shared" si="3"/>
        <v>3734.4700000000003</v>
      </c>
      <c r="S193" s="28"/>
      <c r="T193" s="66"/>
      <c r="U193" s="27"/>
    </row>
    <row r="194" spans="1:21" s="7" customFormat="1" ht="15.75">
      <c r="A194" s="13">
        <v>187</v>
      </c>
      <c r="B194" s="99" t="s">
        <v>205</v>
      </c>
      <c r="C194" s="31">
        <v>21532</v>
      </c>
      <c r="D194" s="32" t="s">
        <v>346</v>
      </c>
      <c r="E194" s="110">
        <v>358.66</v>
      </c>
      <c r="F194" s="71">
        <v>340.44</v>
      </c>
      <c r="G194" s="111">
        <v>164.7</v>
      </c>
      <c r="H194" s="64">
        <v>168.31</v>
      </c>
      <c r="I194" s="69">
        <v>161.04</v>
      </c>
      <c r="J194" s="21">
        <v>186.57</v>
      </c>
      <c r="K194" s="21">
        <v>162.61</v>
      </c>
      <c r="L194" s="21">
        <v>170.17</v>
      </c>
      <c r="M194" s="21">
        <v>181.37</v>
      </c>
      <c r="N194" s="65">
        <v>204.25</v>
      </c>
      <c r="O194" s="21">
        <v>370.6</v>
      </c>
      <c r="P194" s="34">
        <v>340.33</v>
      </c>
      <c r="Q194" s="35">
        <f t="shared" si="3"/>
        <v>2809.0499999999997</v>
      </c>
      <c r="S194" s="70"/>
      <c r="T194" s="66"/>
      <c r="U194" s="27"/>
    </row>
    <row r="195" spans="1:21" s="7" customFormat="1" ht="15.75">
      <c r="A195" s="13">
        <v>188</v>
      </c>
      <c r="B195" s="99" t="s">
        <v>206</v>
      </c>
      <c r="C195" s="31">
        <v>21533</v>
      </c>
      <c r="D195" s="32" t="s">
        <v>346</v>
      </c>
      <c r="E195" s="110">
        <v>763.8299999999999</v>
      </c>
      <c r="F195" s="71">
        <v>768.01</v>
      </c>
      <c r="G195" s="111">
        <v>768.01</v>
      </c>
      <c r="H195" s="64">
        <v>768.01</v>
      </c>
      <c r="I195" s="69">
        <v>768.01</v>
      </c>
      <c r="J195" s="21">
        <v>768.01</v>
      </c>
      <c r="K195" s="21">
        <v>793.52</v>
      </c>
      <c r="L195" s="21">
        <v>793.52</v>
      </c>
      <c r="M195" s="21">
        <v>793.52</v>
      </c>
      <c r="N195" s="65">
        <v>793.52</v>
      </c>
      <c r="O195" s="21">
        <v>793.52</v>
      </c>
      <c r="P195" s="34">
        <v>793.52</v>
      </c>
      <c r="Q195" s="35">
        <f t="shared" si="3"/>
        <v>9365.000000000002</v>
      </c>
      <c r="S195" s="28"/>
      <c r="T195" s="66"/>
      <c r="U195" s="27"/>
    </row>
    <row r="196" spans="1:21" s="7" customFormat="1" ht="15.75">
      <c r="A196" s="13">
        <v>189</v>
      </c>
      <c r="B196" s="99" t="s">
        <v>207</v>
      </c>
      <c r="C196" s="31">
        <v>21534</v>
      </c>
      <c r="D196" s="32" t="s">
        <v>346</v>
      </c>
      <c r="E196" s="110">
        <v>836.8100000000001</v>
      </c>
      <c r="F196" s="71">
        <v>987.55</v>
      </c>
      <c r="G196" s="111">
        <v>540.01</v>
      </c>
      <c r="H196" s="33">
        <v>508.31</v>
      </c>
      <c r="I196" s="71">
        <v>640.3900000000001</v>
      </c>
      <c r="J196" s="21">
        <v>878.9100000000001</v>
      </c>
      <c r="K196" s="21">
        <v>295.56</v>
      </c>
      <c r="L196" s="21">
        <v>441.03999999999996</v>
      </c>
      <c r="M196" s="21">
        <v>464.78000000000003</v>
      </c>
      <c r="N196" s="65">
        <v>1110.07</v>
      </c>
      <c r="O196" s="21">
        <v>1239.24</v>
      </c>
      <c r="P196" s="34">
        <v>721.03</v>
      </c>
      <c r="Q196" s="35">
        <f t="shared" si="3"/>
        <v>8663.699999999999</v>
      </c>
      <c r="S196" s="70"/>
      <c r="T196" s="66"/>
      <c r="U196" s="27"/>
    </row>
    <row r="197" spans="1:21" s="7" customFormat="1" ht="15.75">
      <c r="A197" s="13">
        <v>190</v>
      </c>
      <c r="B197" s="99" t="s">
        <v>208</v>
      </c>
      <c r="C197" s="31">
        <v>21535</v>
      </c>
      <c r="D197" s="32" t="s">
        <v>346</v>
      </c>
      <c r="E197" s="110">
        <v>724.65</v>
      </c>
      <c r="F197" s="71">
        <v>660.92</v>
      </c>
      <c r="G197" s="71">
        <v>394.25</v>
      </c>
      <c r="H197" s="33">
        <v>387.95</v>
      </c>
      <c r="I197" s="71">
        <v>361.03</v>
      </c>
      <c r="J197" s="21">
        <v>366.55</v>
      </c>
      <c r="K197" s="21">
        <v>201.32</v>
      </c>
      <c r="L197" s="21">
        <v>232.92</v>
      </c>
      <c r="M197" s="21">
        <v>244.84</v>
      </c>
      <c r="N197" s="65">
        <v>516.57</v>
      </c>
      <c r="O197" s="21">
        <v>706.89</v>
      </c>
      <c r="P197" s="34">
        <v>458.68</v>
      </c>
      <c r="Q197" s="35">
        <f t="shared" si="3"/>
        <v>5256.5700000000015</v>
      </c>
      <c r="S197" s="28"/>
      <c r="T197" s="66"/>
      <c r="U197" s="27"/>
    </row>
    <row r="198" spans="1:18" s="7" customFormat="1" ht="15.75">
      <c r="A198" s="13">
        <v>191</v>
      </c>
      <c r="B198" s="99" t="s">
        <v>209</v>
      </c>
      <c r="C198" s="39">
        <v>10194</v>
      </c>
      <c r="D198" s="58"/>
      <c r="E198" s="109">
        <v>736.04</v>
      </c>
      <c r="F198" s="50">
        <v>559.91</v>
      </c>
      <c r="G198" s="50">
        <v>393.3</v>
      </c>
      <c r="H198" s="60">
        <v>400.1</v>
      </c>
      <c r="I198" s="50">
        <v>419.03</v>
      </c>
      <c r="J198" s="50">
        <v>435.02</v>
      </c>
      <c r="K198" s="50">
        <v>371.77</v>
      </c>
      <c r="L198" s="50">
        <v>368.5</v>
      </c>
      <c r="M198" s="50">
        <v>369.36</v>
      </c>
      <c r="N198" s="117">
        <v>700.15</v>
      </c>
      <c r="O198" s="50">
        <v>566.33</v>
      </c>
      <c r="P198" s="51">
        <v>580.68</v>
      </c>
      <c r="Q198" s="35">
        <f t="shared" si="3"/>
        <v>5900.1900000000005</v>
      </c>
      <c r="R198" s="61" t="s">
        <v>410</v>
      </c>
    </row>
    <row r="199" spans="1:21" s="7" customFormat="1" ht="15.75">
      <c r="A199" s="13">
        <v>192</v>
      </c>
      <c r="B199" s="99" t="s">
        <v>210</v>
      </c>
      <c r="C199" s="31">
        <v>21538</v>
      </c>
      <c r="D199" s="32" t="s">
        <v>346</v>
      </c>
      <c r="E199" s="110">
        <v>443.24</v>
      </c>
      <c r="F199" s="71">
        <v>440.90999999999997</v>
      </c>
      <c r="G199" s="71">
        <v>461.48</v>
      </c>
      <c r="H199" s="33">
        <v>528.1</v>
      </c>
      <c r="I199" s="71">
        <v>257.98</v>
      </c>
      <c r="J199" s="21">
        <v>135.49</v>
      </c>
      <c r="K199" s="21">
        <v>112.44</v>
      </c>
      <c r="L199" s="21">
        <v>224.42</v>
      </c>
      <c r="M199" s="21">
        <v>236.37</v>
      </c>
      <c r="N199" s="65">
        <v>704.96</v>
      </c>
      <c r="O199" s="21">
        <v>229.08</v>
      </c>
      <c r="P199" s="34">
        <v>240.57</v>
      </c>
      <c r="Q199" s="35">
        <f t="shared" si="3"/>
        <v>4015.04</v>
      </c>
      <c r="S199" s="70"/>
      <c r="T199" s="66"/>
      <c r="U199" s="27"/>
    </row>
    <row r="200" spans="1:21" s="7" customFormat="1" ht="15.75">
      <c r="A200" s="13">
        <v>193</v>
      </c>
      <c r="B200" s="99" t="s">
        <v>211</v>
      </c>
      <c r="C200" s="31">
        <v>21539</v>
      </c>
      <c r="D200" s="32" t="s">
        <v>346</v>
      </c>
      <c r="E200" s="110">
        <v>532.8199999999999</v>
      </c>
      <c r="F200" s="71">
        <v>643.12</v>
      </c>
      <c r="G200" s="112">
        <v>395.37</v>
      </c>
      <c r="H200" s="33">
        <v>347.62</v>
      </c>
      <c r="I200" s="71">
        <v>321.03000000000003</v>
      </c>
      <c r="J200" s="21">
        <v>365.17999999999995</v>
      </c>
      <c r="K200" s="21">
        <v>354.87</v>
      </c>
      <c r="L200" s="21">
        <v>474.03</v>
      </c>
      <c r="M200" s="21">
        <v>492.02</v>
      </c>
      <c r="N200" s="65">
        <v>266.95</v>
      </c>
      <c r="O200" s="21">
        <v>682.05</v>
      </c>
      <c r="P200" s="34">
        <v>587.65</v>
      </c>
      <c r="Q200" s="35">
        <f t="shared" si="3"/>
        <v>5462.71</v>
      </c>
      <c r="S200" s="28"/>
      <c r="T200" s="66"/>
      <c r="U200" s="27"/>
    </row>
    <row r="201" spans="1:21" s="7" customFormat="1" ht="15.75">
      <c r="A201" s="13">
        <v>194</v>
      </c>
      <c r="B201" s="99" t="s">
        <v>212</v>
      </c>
      <c r="C201" s="31">
        <v>21542</v>
      </c>
      <c r="D201" s="32" t="s">
        <v>346</v>
      </c>
      <c r="E201" s="110">
        <v>11625.900000000001</v>
      </c>
      <c r="F201" s="71">
        <v>10662.24</v>
      </c>
      <c r="G201" s="71">
        <v>11279.599999999999</v>
      </c>
      <c r="H201" s="33">
        <v>13483.24</v>
      </c>
      <c r="I201" s="71">
        <v>11003.939999999999</v>
      </c>
      <c r="J201" s="21">
        <v>11322.58</v>
      </c>
      <c r="K201" s="21">
        <v>9539.4</v>
      </c>
      <c r="L201" s="21">
        <v>10959.58</v>
      </c>
      <c r="M201" s="21">
        <v>9546.72</v>
      </c>
      <c r="N201" s="65">
        <v>13477.53</v>
      </c>
      <c r="O201" s="21">
        <v>12070.93</v>
      </c>
      <c r="P201" s="34">
        <v>12426.85</v>
      </c>
      <c r="Q201" s="35">
        <f aca="true" t="shared" si="4" ref="Q201:Q264">SUM(E201:P201)</f>
        <v>137398.51</v>
      </c>
      <c r="R201" s="72"/>
      <c r="S201" s="73"/>
      <c r="T201" s="66"/>
      <c r="U201" s="27"/>
    </row>
    <row r="202" spans="1:21" s="7" customFormat="1" ht="15.75">
      <c r="A202" s="13">
        <v>195</v>
      </c>
      <c r="B202" s="99" t="s">
        <v>213</v>
      </c>
      <c r="C202" s="31">
        <v>21367</v>
      </c>
      <c r="D202" s="32" t="s">
        <v>415</v>
      </c>
      <c r="E202" s="38">
        <v>1529.8</v>
      </c>
      <c r="F202" s="21">
        <v>1471.59</v>
      </c>
      <c r="G202" s="21">
        <v>1372.94</v>
      </c>
      <c r="H202" s="33">
        <v>953.94</v>
      </c>
      <c r="I202" s="21">
        <v>890.7</v>
      </c>
      <c r="J202" s="21">
        <v>1183.83</v>
      </c>
      <c r="K202" s="21">
        <v>853.92</v>
      </c>
      <c r="L202" s="21">
        <v>881.74</v>
      </c>
      <c r="M202" s="21">
        <v>894.94</v>
      </c>
      <c r="N202" s="65">
        <v>1390.87</v>
      </c>
      <c r="O202" s="21">
        <v>1244.05</v>
      </c>
      <c r="P202" s="34">
        <v>1045.29</v>
      </c>
      <c r="Q202" s="35">
        <f t="shared" si="4"/>
        <v>13713.61</v>
      </c>
      <c r="R202" s="6"/>
      <c r="S202" s="28"/>
      <c r="T202" s="66"/>
      <c r="U202" s="27"/>
    </row>
    <row r="203" spans="1:17" s="7" customFormat="1" ht="15.75">
      <c r="A203" s="13">
        <v>196</v>
      </c>
      <c r="B203" s="99" t="s">
        <v>214</v>
      </c>
      <c r="C203" s="31">
        <v>21361</v>
      </c>
      <c r="D203" s="32"/>
      <c r="E203" s="38">
        <v>1022.29</v>
      </c>
      <c r="F203" s="21">
        <v>884.72</v>
      </c>
      <c r="G203" s="21">
        <v>1404.64</v>
      </c>
      <c r="H203" s="33">
        <v>1337.97</v>
      </c>
      <c r="I203" s="21">
        <v>1465.8</v>
      </c>
      <c r="J203" s="21">
        <v>1154.69</v>
      </c>
      <c r="K203" s="21">
        <v>1494.26</v>
      </c>
      <c r="L203" s="21">
        <v>1387.41</v>
      </c>
      <c r="M203" s="21">
        <v>1405.02</v>
      </c>
      <c r="N203" s="65">
        <v>1578.15</v>
      </c>
      <c r="O203" s="21">
        <v>1381.32</v>
      </c>
      <c r="P203" s="34">
        <v>1432.63</v>
      </c>
      <c r="Q203" s="35">
        <f t="shared" si="4"/>
        <v>15948.900000000001</v>
      </c>
    </row>
    <row r="204" spans="1:17" s="7" customFormat="1" ht="15.75">
      <c r="A204" s="13">
        <v>197</v>
      </c>
      <c r="B204" s="99" t="s">
        <v>215</v>
      </c>
      <c r="C204" s="31">
        <v>21816</v>
      </c>
      <c r="D204" s="32"/>
      <c r="E204" s="38">
        <v>1161.08</v>
      </c>
      <c r="F204" s="21">
        <v>986.81</v>
      </c>
      <c r="G204" s="21">
        <v>870.86</v>
      </c>
      <c r="H204" s="33">
        <v>949.63</v>
      </c>
      <c r="I204" s="21">
        <v>741.82</v>
      </c>
      <c r="J204" s="21">
        <v>682.5300000000001</v>
      </c>
      <c r="K204" s="21">
        <v>937.7199999999999</v>
      </c>
      <c r="L204" s="21">
        <v>532.22</v>
      </c>
      <c r="M204" s="21">
        <v>547.76</v>
      </c>
      <c r="N204" s="65">
        <v>1920.19</v>
      </c>
      <c r="O204" s="21">
        <v>1222.17</v>
      </c>
      <c r="P204" s="34">
        <v>408.85</v>
      </c>
      <c r="Q204" s="35">
        <f t="shared" si="4"/>
        <v>10961.640000000001</v>
      </c>
    </row>
    <row r="205" spans="1:18" s="7" customFormat="1" ht="15.75">
      <c r="A205" s="13">
        <v>198</v>
      </c>
      <c r="B205" s="99" t="s">
        <v>5</v>
      </c>
      <c r="C205" s="31">
        <v>12219</v>
      </c>
      <c r="D205" s="32" t="s">
        <v>344</v>
      </c>
      <c r="E205" s="38"/>
      <c r="F205" s="21"/>
      <c r="G205" s="21"/>
      <c r="H205" s="33"/>
      <c r="I205" s="21"/>
      <c r="J205" s="21"/>
      <c r="K205" s="21"/>
      <c r="L205" s="21"/>
      <c r="M205" s="21"/>
      <c r="N205" s="65"/>
      <c r="O205" s="21"/>
      <c r="P205" s="34"/>
      <c r="Q205" s="35">
        <f t="shared" si="4"/>
        <v>0</v>
      </c>
      <c r="R205" s="6"/>
    </row>
    <row r="206" spans="1:18" s="7" customFormat="1" ht="15.75">
      <c r="A206" s="13">
        <v>199</v>
      </c>
      <c r="B206" s="99" t="s">
        <v>6</v>
      </c>
      <c r="C206" s="31">
        <v>12226</v>
      </c>
      <c r="D206" s="32"/>
      <c r="E206" s="38">
        <v>47.3</v>
      </c>
      <c r="F206" s="21">
        <v>52.72</v>
      </c>
      <c r="G206" s="21">
        <v>38.77</v>
      </c>
      <c r="H206" s="33">
        <v>38.77</v>
      </c>
      <c r="I206" s="21">
        <v>33.35</v>
      </c>
      <c r="J206" s="21">
        <v>36.47</v>
      </c>
      <c r="K206" s="21">
        <v>40.57</v>
      </c>
      <c r="L206" s="21">
        <v>55.13</v>
      </c>
      <c r="M206" s="21">
        <v>51.98</v>
      </c>
      <c r="N206" s="65">
        <v>55.13</v>
      </c>
      <c r="O206" s="21">
        <v>60.85</v>
      </c>
      <c r="P206" s="34">
        <v>51.98</v>
      </c>
      <c r="Q206" s="35">
        <f t="shared" si="4"/>
        <v>563.02</v>
      </c>
      <c r="R206" s="68" t="s">
        <v>354</v>
      </c>
    </row>
    <row r="207" spans="1:18" s="7" customFormat="1" ht="15.75">
      <c r="A207" s="13">
        <v>200</v>
      </c>
      <c r="B207" s="99" t="s">
        <v>7</v>
      </c>
      <c r="C207" s="31">
        <v>21652</v>
      </c>
      <c r="D207" s="32"/>
      <c r="E207" s="38"/>
      <c r="F207" s="21"/>
      <c r="G207" s="21"/>
      <c r="H207" s="33"/>
      <c r="I207" s="21"/>
      <c r="J207" s="21"/>
      <c r="K207" s="21"/>
      <c r="L207" s="21"/>
      <c r="M207" s="21"/>
      <c r="N207" s="65"/>
      <c r="O207" s="21"/>
      <c r="P207" s="34"/>
      <c r="Q207" s="35">
        <f t="shared" si="4"/>
        <v>0</v>
      </c>
      <c r="R207" s="6" t="s">
        <v>373</v>
      </c>
    </row>
    <row r="208" spans="1:18" s="7" customFormat="1" ht="15.75">
      <c r="A208" s="13">
        <v>201</v>
      </c>
      <c r="B208" s="99" t="s">
        <v>8</v>
      </c>
      <c r="C208" s="31">
        <v>21653</v>
      </c>
      <c r="D208" s="32" t="s">
        <v>344</v>
      </c>
      <c r="E208" s="38"/>
      <c r="F208" s="21"/>
      <c r="G208" s="21"/>
      <c r="H208" s="33"/>
      <c r="I208" s="21"/>
      <c r="J208" s="21"/>
      <c r="K208" s="21"/>
      <c r="L208" s="21"/>
      <c r="M208" s="21"/>
      <c r="N208" s="65"/>
      <c r="O208" s="21"/>
      <c r="P208" s="34"/>
      <c r="Q208" s="35">
        <f t="shared" si="4"/>
        <v>0</v>
      </c>
      <c r="R208" s="6"/>
    </row>
    <row r="209" spans="1:18" s="7" customFormat="1" ht="15.75">
      <c r="A209" s="13">
        <v>202</v>
      </c>
      <c r="B209" s="99" t="s">
        <v>433</v>
      </c>
      <c r="C209" s="31">
        <v>21212</v>
      </c>
      <c r="D209" s="32"/>
      <c r="E209" s="38"/>
      <c r="F209" s="21"/>
      <c r="G209" s="21"/>
      <c r="H209" s="33"/>
      <c r="I209" s="21"/>
      <c r="J209" s="21"/>
      <c r="K209" s="21"/>
      <c r="L209" s="46"/>
      <c r="M209" s="21"/>
      <c r="N209" s="65"/>
      <c r="O209" s="21"/>
      <c r="P209" s="34"/>
      <c r="Q209" s="35">
        <f t="shared" si="4"/>
        <v>0</v>
      </c>
      <c r="R209" s="68" t="s">
        <v>374</v>
      </c>
    </row>
    <row r="210" spans="1:17" s="7" customFormat="1" ht="15.75">
      <c r="A210" s="13">
        <v>203</v>
      </c>
      <c r="B210" s="99" t="s">
        <v>9</v>
      </c>
      <c r="C210" s="31">
        <v>21214</v>
      </c>
      <c r="D210" s="32"/>
      <c r="E210" s="38"/>
      <c r="F210" s="21"/>
      <c r="G210" s="21"/>
      <c r="H210" s="33"/>
      <c r="I210" s="21"/>
      <c r="J210" s="21"/>
      <c r="K210" s="21"/>
      <c r="L210" s="21"/>
      <c r="M210" s="21"/>
      <c r="N210" s="65"/>
      <c r="O210" s="21"/>
      <c r="P210" s="34"/>
      <c r="Q210" s="35">
        <f t="shared" si="4"/>
        <v>0</v>
      </c>
    </row>
    <row r="211" spans="1:17" s="7" customFormat="1" ht="15.75">
      <c r="A211" s="13">
        <v>204</v>
      </c>
      <c r="B211" s="99" t="s">
        <v>10</v>
      </c>
      <c r="C211" s="31">
        <v>21215</v>
      </c>
      <c r="D211" s="32" t="s">
        <v>440</v>
      </c>
      <c r="E211" s="38"/>
      <c r="F211" s="21"/>
      <c r="G211" s="21"/>
      <c r="H211" s="33"/>
      <c r="I211" s="21"/>
      <c r="J211" s="21"/>
      <c r="K211" s="21"/>
      <c r="L211" s="21"/>
      <c r="M211" s="21"/>
      <c r="N211" s="65"/>
      <c r="O211" s="21"/>
      <c r="P211" s="34"/>
      <c r="Q211" s="35">
        <f t="shared" si="4"/>
        <v>0</v>
      </c>
    </row>
    <row r="212" spans="1:18" s="7" customFormat="1" ht="15.75">
      <c r="A212" s="13">
        <v>205</v>
      </c>
      <c r="B212" s="99" t="s">
        <v>11</v>
      </c>
      <c r="C212" s="31">
        <v>21219</v>
      </c>
      <c r="D212" s="32" t="s">
        <v>416</v>
      </c>
      <c r="E212" s="38"/>
      <c r="F212" s="21"/>
      <c r="G212" s="21"/>
      <c r="H212" s="33"/>
      <c r="I212" s="21"/>
      <c r="J212" s="21"/>
      <c r="K212" s="21"/>
      <c r="L212" s="21"/>
      <c r="M212" s="21"/>
      <c r="N212" s="65"/>
      <c r="O212" s="21"/>
      <c r="P212" s="34"/>
      <c r="Q212" s="35">
        <f t="shared" si="4"/>
        <v>0</v>
      </c>
      <c r="R212" s="6"/>
    </row>
    <row r="213" spans="1:18" s="7" customFormat="1" ht="15.75">
      <c r="A213" s="13">
        <v>206</v>
      </c>
      <c r="B213" s="99" t="s">
        <v>216</v>
      </c>
      <c r="C213" s="31">
        <v>21227</v>
      </c>
      <c r="D213" s="32"/>
      <c r="E213" s="38"/>
      <c r="F213" s="21"/>
      <c r="G213" s="21"/>
      <c r="H213" s="33"/>
      <c r="I213" s="21"/>
      <c r="J213" s="21"/>
      <c r="K213" s="21"/>
      <c r="L213" s="21"/>
      <c r="M213" s="21"/>
      <c r="N213" s="65"/>
      <c r="O213" s="21"/>
      <c r="P213" s="34"/>
      <c r="Q213" s="35">
        <f t="shared" si="4"/>
        <v>0</v>
      </c>
      <c r="R213" s="68" t="s">
        <v>375</v>
      </c>
    </row>
    <row r="214" spans="1:18" s="7" customFormat="1" ht="15.75">
      <c r="A214" s="13">
        <v>207</v>
      </c>
      <c r="B214" s="99" t="s">
        <v>217</v>
      </c>
      <c r="C214" s="39">
        <v>21643</v>
      </c>
      <c r="D214" s="32" t="s">
        <v>441</v>
      </c>
      <c r="E214" s="38"/>
      <c r="F214" s="21"/>
      <c r="G214" s="21"/>
      <c r="H214" s="33"/>
      <c r="I214" s="21"/>
      <c r="J214" s="21"/>
      <c r="K214" s="21"/>
      <c r="L214" s="21"/>
      <c r="M214" s="21"/>
      <c r="N214" s="65"/>
      <c r="O214" s="21"/>
      <c r="P214" s="34"/>
      <c r="Q214" s="35">
        <f t="shared" si="4"/>
        <v>0</v>
      </c>
      <c r="R214" s="6"/>
    </row>
    <row r="215" spans="1:18" s="7" customFormat="1" ht="15.75">
      <c r="A215" s="13">
        <v>208</v>
      </c>
      <c r="B215" s="99" t="s">
        <v>218</v>
      </c>
      <c r="C215" s="31">
        <v>21230</v>
      </c>
      <c r="D215" s="32">
        <v>2</v>
      </c>
      <c r="E215" s="38"/>
      <c r="F215" s="21"/>
      <c r="G215" s="21"/>
      <c r="H215" s="33"/>
      <c r="I215" s="21"/>
      <c r="J215" s="21"/>
      <c r="K215" s="21"/>
      <c r="L215" s="21"/>
      <c r="M215" s="21"/>
      <c r="N215" s="65"/>
      <c r="O215" s="21"/>
      <c r="P215" s="34"/>
      <c r="Q215" s="35">
        <f t="shared" si="4"/>
        <v>0</v>
      </c>
      <c r="R215" s="6" t="s">
        <v>358</v>
      </c>
    </row>
    <row r="216" spans="1:18" s="7" customFormat="1" ht="15.75">
      <c r="A216" s="13">
        <v>209</v>
      </c>
      <c r="B216" s="99" t="s">
        <v>219</v>
      </c>
      <c r="C216" s="39">
        <v>21859</v>
      </c>
      <c r="D216" s="32">
        <v>0</v>
      </c>
      <c r="E216" s="38"/>
      <c r="F216" s="21"/>
      <c r="G216" s="21"/>
      <c r="H216" s="33"/>
      <c r="I216" s="21"/>
      <c r="J216" s="21"/>
      <c r="K216" s="21"/>
      <c r="L216" s="21"/>
      <c r="M216" s="21"/>
      <c r="N216" s="118"/>
      <c r="O216" s="74"/>
      <c r="P216" s="75"/>
      <c r="Q216" s="35">
        <f t="shared" si="4"/>
        <v>0</v>
      </c>
      <c r="R216" s="7" t="s">
        <v>376</v>
      </c>
    </row>
    <row r="217" spans="1:18" s="7" customFormat="1" ht="15.75">
      <c r="A217" s="13">
        <v>210</v>
      </c>
      <c r="B217" s="99" t="s">
        <v>220</v>
      </c>
      <c r="C217" s="31">
        <v>21241</v>
      </c>
      <c r="D217" s="32">
        <v>6</v>
      </c>
      <c r="E217" s="38"/>
      <c r="F217" s="21"/>
      <c r="G217" s="21"/>
      <c r="H217" s="33"/>
      <c r="I217" s="21"/>
      <c r="J217" s="21"/>
      <c r="K217" s="21"/>
      <c r="L217" s="21"/>
      <c r="M217" s="21"/>
      <c r="N217" s="65"/>
      <c r="O217" s="21"/>
      <c r="P217" s="34"/>
      <c r="Q217" s="35">
        <f t="shared" si="4"/>
        <v>0</v>
      </c>
      <c r="R217" s="7" t="s">
        <v>343</v>
      </c>
    </row>
    <row r="218" spans="1:18" s="7" customFormat="1" ht="15.75">
      <c r="A218" s="13">
        <v>211</v>
      </c>
      <c r="B218" s="99" t="s">
        <v>221</v>
      </c>
      <c r="C218" s="31">
        <v>21242</v>
      </c>
      <c r="D218" s="76">
        <v>2</v>
      </c>
      <c r="E218" s="38"/>
      <c r="F218" s="21"/>
      <c r="G218" s="21"/>
      <c r="H218" s="33"/>
      <c r="I218" s="21"/>
      <c r="J218" s="21"/>
      <c r="K218" s="21"/>
      <c r="L218" s="21"/>
      <c r="M218" s="21"/>
      <c r="N218" s="65"/>
      <c r="O218" s="21"/>
      <c r="P218" s="34"/>
      <c r="Q218" s="35">
        <f t="shared" si="4"/>
        <v>0</v>
      </c>
      <c r="R218" s="77" t="s">
        <v>430</v>
      </c>
    </row>
    <row r="219" spans="1:18" s="7" customFormat="1" ht="15.75">
      <c r="A219" s="13">
        <v>212</v>
      </c>
      <c r="B219" s="99" t="s">
        <v>222</v>
      </c>
      <c r="C219" s="31">
        <v>21232</v>
      </c>
      <c r="D219" s="32">
        <v>2</v>
      </c>
      <c r="E219" s="38">
        <v>88.25</v>
      </c>
      <c r="F219" s="21">
        <v>88.25</v>
      </c>
      <c r="G219" s="21">
        <v>88.25</v>
      </c>
      <c r="H219" s="21">
        <v>88.25</v>
      </c>
      <c r="I219" s="21">
        <v>88.25</v>
      </c>
      <c r="J219" s="21">
        <v>88.25</v>
      </c>
      <c r="K219" s="21">
        <v>91.19</v>
      </c>
      <c r="L219" s="21">
        <v>91.19</v>
      </c>
      <c r="M219" s="21">
        <v>91.19</v>
      </c>
      <c r="N219" s="65">
        <v>91.19</v>
      </c>
      <c r="O219" s="21">
        <v>91.19</v>
      </c>
      <c r="P219" s="34">
        <v>91.19</v>
      </c>
      <c r="Q219" s="35">
        <f t="shared" si="4"/>
        <v>1076.6400000000003</v>
      </c>
      <c r="R219" s="6"/>
    </row>
    <row r="220" spans="1:18" s="7" customFormat="1" ht="15.75">
      <c r="A220" s="13">
        <v>213</v>
      </c>
      <c r="B220" s="99" t="s">
        <v>223</v>
      </c>
      <c r="C220" s="31">
        <v>21233</v>
      </c>
      <c r="D220" s="32" t="s">
        <v>344</v>
      </c>
      <c r="E220" s="38"/>
      <c r="F220" s="21"/>
      <c r="G220" s="21"/>
      <c r="H220" s="33"/>
      <c r="I220" s="21"/>
      <c r="J220" s="21"/>
      <c r="K220" s="21"/>
      <c r="L220" s="21"/>
      <c r="M220" s="21"/>
      <c r="N220" s="65"/>
      <c r="O220" s="21"/>
      <c r="P220" s="34"/>
      <c r="Q220" s="35">
        <f t="shared" si="4"/>
        <v>0</v>
      </c>
      <c r="R220" s="6"/>
    </row>
    <row r="221" spans="1:18" s="7" customFormat="1" ht="15.75">
      <c r="A221" s="13">
        <v>214</v>
      </c>
      <c r="B221" s="99" t="s">
        <v>224</v>
      </c>
      <c r="C221" s="31">
        <v>21234</v>
      </c>
      <c r="D221" s="32"/>
      <c r="E221" s="38">
        <v>39.57</v>
      </c>
      <c r="F221" s="21">
        <v>39.57</v>
      </c>
      <c r="G221" s="21">
        <v>39.57</v>
      </c>
      <c r="H221" s="21">
        <v>39.57</v>
      </c>
      <c r="I221" s="21">
        <v>39.57</v>
      </c>
      <c r="J221" s="21">
        <v>39.57</v>
      </c>
      <c r="K221" s="21">
        <v>40.879999999999995</v>
      </c>
      <c r="L221" s="21">
        <v>40.879999999999995</v>
      </c>
      <c r="M221" s="21">
        <v>40.879999999999995</v>
      </c>
      <c r="N221" s="65">
        <v>40.88</v>
      </c>
      <c r="O221" s="21">
        <v>40.88</v>
      </c>
      <c r="P221" s="34">
        <v>40.88</v>
      </c>
      <c r="Q221" s="35">
        <f t="shared" si="4"/>
        <v>482.69999999999993</v>
      </c>
      <c r="R221" s="6"/>
    </row>
    <row r="222" spans="1:18" s="7" customFormat="1" ht="15.75">
      <c r="A222" s="13">
        <v>215</v>
      </c>
      <c r="B222" s="99" t="s">
        <v>225</v>
      </c>
      <c r="C222" s="31">
        <v>21236</v>
      </c>
      <c r="D222" s="32"/>
      <c r="E222" s="38">
        <v>145.23</v>
      </c>
      <c r="F222" s="21">
        <v>145.23</v>
      </c>
      <c r="G222" s="21">
        <v>145.23</v>
      </c>
      <c r="H222" s="21">
        <v>145.23</v>
      </c>
      <c r="I222" s="21">
        <v>145.23</v>
      </c>
      <c r="J222" s="21">
        <v>145.23</v>
      </c>
      <c r="K222" s="21">
        <v>150.04</v>
      </c>
      <c r="L222" s="21">
        <v>150.04</v>
      </c>
      <c r="M222" s="21">
        <v>150.04</v>
      </c>
      <c r="N222" s="65">
        <v>150.04</v>
      </c>
      <c r="O222" s="21">
        <v>150.04</v>
      </c>
      <c r="P222" s="34">
        <v>150.04</v>
      </c>
      <c r="Q222" s="35">
        <f t="shared" si="4"/>
        <v>1771.62</v>
      </c>
      <c r="R222" s="6"/>
    </row>
    <row r="223" spans="1:18" s="7" customFormat="1" ht="15.75">
      <c r="A223" s="13">
        <v>216</v>
      </c>
      <c r="B223" s="99" t="s">
        <v>318</v>
      </c>
      <c r="C223" s="31">
        <v>21249</v>
      </c>
      <c r="D223" s="32" t="s">
        <v>344</v>
      </c>
      <c r="E223" s="38"/>
      <c r="F223" s="21"/>
      <c r="G223" s="21"/>
      <c r="H223" s="33"/>
      <c r="I223" s="21"/>
      <c r="J223" s="21"/>
      <c r="K223" s="21"/>
      <c r="L223" s="21"/>
      <c r="M223" s="21"/>
      <c r="N223" s="65"/>
      <c r="O223" s="21"/>
      <c r="P223" s="34"/>
      <c r="Q223" s="35">
        <f t="shared" si="4"/>
        <v>0</v>
      </c>
      <c r="R223" s="6" t="s">
        <v>428</v>
      </c>
    </row>
    <row r="224" spans="1:18" s="7" customFormat="1" ht="15.75">
      <c r="A224" s="13">
        <v>217</v>
      </c>
      <c r="B224" s="99" t="s">
        <v>493</v>
      </c>
      <c r="C224" s="31">
        <v>21381</v>
      </c>
      <c r="D224" s="32">
        <v>0</v>
      </c>
      <c r="E224" s="38">
        <v>55.85000000000001</v>
      </c>
      <c r="F224" s="21">
        <v>50.48</v>
      </c>
      <c r="G224" s="21">
        <v>47.370000000000005</v>
      </c>
      <c r="H224" s="33">
        <v>50.48</v>
      </c>
      <c r="I224" s="21">
        <v>61.209999999999994</v>
      </c>
      <c r="J224" s="21">
        <v>58.92</v>
      </c>
      <c r="K224" s="21">
        <v>63.95</v>
      </c>
      <c r="L224" s="21">
        <v>58.28</v>
      </c>
      <c r="M224" s="21">
        <v>61.39</v>
      </c>
      <c r="N224" s="65">
        <v>58.28</v>
      </c>
      <c r="O224" s="21">
        <v>58.28</v>
      </c>
      <c r="P224" s="34">
        <v>78.58</v>
      </c>
      <c r="Q224" s="35">
        <f t="shared" si="4"/>
        <v>703.0699999999999</v>
      </c>
      <c r="R224" s="6"/>
    </row>
    <row r="225" spans="1:18" s="7" customFormat="1" ht="15.75">
      <c r="A225" s="13">
        <v>218</v>
      </c>
      <c r="B225" s="99" t="s">
        <v>494</v>
      </c>
      <c r="C225" s="31">
        <v>10031</v>
      </c>
      <c r="D225" s="32">
        <v>45.6</v>
      </c>
      <c r="E225" s="38">
        <v>92.38999999999999</v>
      </c>
      <c r="F225" s="21">
        <v>89.25999999999999</v>
      </c>
      <c r="G225" s="21">
        <v>69.87</v>
      </c>
      <c r="H225" s="33">
        <v>78.37</v>
      </c>
      <c r="I225" s="21">
        <v>50.5</v>
      </c>
      <c r="J225" s="21">
        <v>20.13</v>
      </c>
      <c r="K225" s="21">
        <v>23.94</v>
      </c>
      <c r="L225" s="21">
        <v>26.490000000000002</v>
      </c>
      <c r="M225" s="21">
        <v>50.61</v>
      </c>
      <c r="N225" s="65">
        <v>76.51</v>
      </c>
      <c r="O225" s="21">
        <v>87.98</v>
      </c>
      <c r="P225" s="34">
        <v>81.73</v>
      </c>
      <c r="Q225" s="35">
        <f t="shared" si="4"/>
        <v>747.7800000000001</v>
      </c>
      <c r="R225" s="7" t="s">
        <v>343</v>
      </c>
    </row>
    <row r="226" spans="1:17" s="7" customFormat="1" ht="15.75">
      <c r="A226" s="13">
        <v>219</v>
      </c>
      <c r="B226" s="99" t="s">
        <v>495</v>
      </c>
      <c r="C226" s="39">
        <v>10243</v>
      </c>
      <c r="D226" s="32"/>
      <c r="E226" s="38">
        <v>50.519999999999996</v>
      </c>
      <c r="F226" s="21">
        <v>80.74</v>
      </c>
      <c r="G226" s="21">
        <v>64.36</v>
      </c>
      <c r="H226" s="33">
        <v>58.949999999999996</v>
      </c>
      <c r="I226" s="21">
        <v>55.81999999999999</v>
      </c>
      <c r="J226" s="21">
        <v>50.519999999999996</v>
      </c>
      <c r="K226" s="21">
        <v>35.52</v>
      </c>
      <c r="L226" s="21">
        <v>52.63</v>
      </c>
      <c r="M226" s="21">
        <v>67.12</v>
      </c>
      <c r="N226" s="65">
        <v>61.41</v>
      </c>
      <c r="O226" s="21">
        <v>72.82</v>
      </c>
      <c r="P226" s="34">
        <v>70.19</v>
      </c>
      <c r="Q226" s="35">
        <f t="shared" si="4"/>
        <v>720.5999999999999</v>
      </c>
    </row>
    <row r="227" spans="1:18" s="7" customFormat="1" ht="15.75">
      <c r="A227" s="13">
        <v>220</v>
      </c>
      <c r="B227" s="99" t="s">
        <v>496</v>
      </c>
      <c r="C227" s="31">
        <v>10244</v>
      </c>
      <c r="D227" s="32"/>
      <c r="E227" s="38">
        <v>92.32</v>
      </c>
      <c r="F227" s="21">
        <v>47.33</v>
      </c>
      <c r="G227" s="21">
        <v>41.870000000000005</v>
      </c>
      <c r="H227" s="33">
        <v>50.37</v>
      </c>
      <c r="I227" s="21">
        <v>47.25</v>
      </c>
      <c r="J227" s="21">
        <v>226.55</v>
      </c>
      <c r="K227" s="21">
        <v>72.83</v>
      </c>
      <c r="L227" s="21">
        <v>64</v>
      </c>
      <c r="M227" s="21">
        <v>72.83</v>
      </c>
      <c r="N227" s="65">
        <v>72.83</v>
      </c>
      <c r="O227" s="21">
        <v>72.83</v>
      </c>
      <c r="P227" s="34">
        <v>67.17</v>
      </c>
      <c r="Q227" s="35">
        <f t="shared" si="4"/>
        <v>928.1800000000001</v>
      </c>
      <c r="R227" s="6"/>
    </row>
    <row r="228" spans="1:18" s="7" customFormat="1" ht="15.75">
      <c r="A228" s="13">
        <v>221</v>
      </c>
      <c r="B228" s="99" t="s">
        <v>226</v>
      </c>
      <c r="C228" s="31">
        <v>21392</v>
      </c>
      <c r="D228" s="32" t="s">
        <v>442</v>
      </c>
      <c r="E228" s="38"/>
      <c r="F228" s="21"/>
      <c r="G228" s="21"/>
      <c r="H228" s="33"/>
      <c r="I228" s="21"/>
      <c r="J228" s="21"/>
      <c r="K228" s="21"/>
      <c r="L228" s="21"/>
      <c r="M228" s="21"/>
      <c r="N228" s="65"/>
      <c r="O228" s="21"/>
      <c r="P228" s="34"/>
      <c r="Q228" s="35">
        <f t="shared" si="4"/>
        <v>0</v>
      </c>
      <c r="R228" s="6"/>
    </row>
    <row r="229" spans="1:18" s="7" customFormat="1" ht="15.75">
      <c r="A229" s="13">
        <v>222</v>
      </c>
      <c r="B229" s="99" t="s">
        <v>227</v>
      </c>
      <c r="C229" s="31">
        <v>21391</v>
      </c>
      <c r="D229" s="32" t="s">
        <v>443</v>
      </c>
      <c r="E229" s="38"/>
      <c r="F229" s="21"/>
      <c r="G229" s="21"/>
      <c r="H229" s="33"/>
      <c r="I229" s="21"/>
      <c r="J229" s="21"/>
      <c r="K229" s="21"/>
      <c r="L229" s="21"/>
      <c r="M229" s="21"/>
      <c r="N229" s="65"/>
      <c r="O229" s="21"/>
      <c r="P229" s="34"/>
      <c r="Q229" s="35">
        <f t="shared" si="4"/>
        <v>0</v>
      </c>
      <c r="R229" s="6"/>
    </row>
    <row r="230" spans="1:18" s="7" customFormat="1" ht="15.75">
      <c r="A230" s="13">
        <v>223</v>
      </c>
      <c r="B230" s="99" t="s">
        <v>228</v>
      </c>
      <c r="C230" s="31">
        <v>21250</v>
      </c>
      <c r="D230" s="32" t="s">
        <v>344</v>
      </c>
      <c r="E230" s="38">
        <v>5140.320000000001</v>
      </c>
      <c r="F230" s="21">
        <v>4996.16</v>
      </c>
      <c r="G230" s="21">
        <v>4900.24</v>
      </c>
      <c r="H230" s="33">
        <v>5071.08</v>
      </c>
      <c r="I230" s="21">
        <v>5036.7300000000005</v>
      </c>
      <c r="J230" s="21">
        <v>5347.97</v>
      </c>
      <c r="K230" s="21">
        <v>5599.799999999999</v>
      </c>
      <c r="L230" s="21">
        <v>5358.33</v>
      </c>
      <c r="M230" s="21">
        <v>5400.49</v>
      </c>
      <c r="N230" s="65">
        <v>5470.94</v>
      </c>
      <c r="O230" s="21">
        <v>5363.14</v>
      </c>
      <c r="P230" s="34">
        <v>5218.17</v>
      </c>
      <c r="Q230" s="35">
        <f t="shared" si="4"/>
        <v>62903.37</v>
      </c>
      <c r="R230" s="6"/>
    </row>
    <row r="231" spans="1:18" s="7" customFormat="1" ht="15.75">
      <c r="A231" s="13">
        <v>224</v>
      </c>
      <c r="B231" s="99" t="s">
        <v>229</v>
      </c>
      <c r="C231" s="31">
        <v>21251</v>
      </c>
      <c r="D231" s="32" t="s">
        <v>344</v>
      </c>
      <c r="E231" s="38">
        <v>6757.88</v>
      </c>
      <c r="F231" s="21">
        <v>5423.59</v>
      </c>
      <c r="G231" s="21">
        <v>5133.530000000001</v>
      </c>
      <c r="H231" s="33">
        <v>4841.0199999999995</v>
      </c>
      <c r="I231" s="21">
        <v>5102.59</v>
      </c>
      <c r="J231" s="21">
        <v>5930.87</v>
      </c>
      <c r="K231" s="21">
        <v>8936.09</v>
      </c>
      <c r="L231" s="21">
        <v>7162.61</v>
      </c>
      <c r="M231" s="21">
        <v>6173.2300000000005</v>
      </c>
      <c r="N231" s="65">
        <v>7847.89</v>
      </c>
      <c r="O231" s="21">
        <v>8303.28</v>
      </c>
      <c r="P231" s="34">
        <v>7904.5</v>
      </c>
      <c r="Q231" s="35">
        <f t="shared" si="4"/>
        <v>79517.08000000002</v>
      </c>
      <c r="R231" s="6"/>
    </row>
    <row r="232" spans="1:18" s="7" customFormat="1" ht="15.75">
      <c r="A232" s="13">
        <v>225</v>
      </c>
      <c r="B232" s="99" t="s">
        <v>51</v>
      </c>
      <c r="C232" s="31">
        <v>21252</v>
      </c>
      <c r="D232" s="32" t="s">
        <v>344</v>
      </c>
      <c r="E232" s="38">
        <v>849.1600000000001</v>
      </c>
      <c r="F232" s="21">
        <v>931.37</v>
      </c>
      <c r="G232" s="21">
        <v>662.24</v>
      </c>
      <c r="H232" s="33">
        <v>730.5899999999999</v>
      </c>
      <c r="I232" s="21">
        <v>687.78</v>
      </c>
      <c r="J232" s="21">
        <v>623.46</v>
      </c>
      <c r="K232" s="21">
        <v>701.0999999999999</v>
      </c>
      <c r="L232" s="21">
        <v>795.0300000000001</v>
      </c>
      <c r="M232" s="21">
        <v>831.0600000000001</v>
      </c>
      <c r="N232" s="65">
        <v>862.36</v>
      </c>
      <c r="O232" s="21">
        <v>959.88</v>
      </c>
      <c r="P232" s="34">
        <v>817.28</v>
      </c>
      <c r="Q232" s="35">
        <f t="shared" si="4"/>
        <v>9451.310000000001</v>
      </c>
      <c r="R232" s="6"/>
    </row>
    <row r="233" spans="1:18" s="7" customFormat="1" ht="15.75">
      <c r="A233" s="13">
        <v>226</v>
      </c>
      <c r="B233" s="99" t="s">
        <v>52</v>
      </c>
      <c r="C233" s="31">
        <v>21253</v>
      </c>
      <c r="D233" s="32" t="s">
        <v>345</v>
      </c>
      <c r="E233" s="38">
        <v>476.31</v>
      </c>
      <c r="F233" s="21">
        <v>404.96000000000004</v>
      </c>
      <c r="G233" s="21">
        <v>282.4</v>
      </c>
      <c r="H233" s="33">
        <v>299.39</v>
      </c>
      <c r="I233" s="21">
        <v>283.06</v>
      </c>
      <c r="J233" s="21">
        <v>306.43</v>
      </c>
      <c r="K233" s="21">
        <v>297.76000000000005</v>
      </c>
      <c r="L233" s="21">
        <v>315.95</v>
      </c>
      <c r="M233" s="21">
        <v>363.49</v>
      </c>
      <c r="N233" s="65">
        <v>315.95</v>
      </c>
      <c r="O233" s="21">
        <v>315.95</v>
      </c>
      <c r="P233" s="34">
        <v>337.06</v>
      </c>
      <c r="Q233" s="35">
        <f t="shared" si="4"/>
        <v>3998.7099999999996</v>
      </c>
      <c r="R233" s="6"/>
    </row>
    <row r="234" spans="1:18" s="7" customFormat="1" ht="15.75">
      <c r="A234" s="13">
        <v>227</v>
      </c>
      <c r="B234" s="99" t="s">
        <v>53</v>
      </c>
      <c r="C234" s="31">
        <v>21000</v>
      </c>
      <c r="D234" s="32" t="s">
        <v>345</v>
      </c>
      <c r="E234" s="38">
        <v>1999.4299999999998</v>
      </c>
      <c r="F234" s="21">
        <v>2518.48</v>
      </c>
      <c r="G234" s="21">
        <v>1933.46</v>
      </c>
      <c r="H234" s="33">
        <v>1930.33</v>
      </c>
      <c r="I234" s="21">
        <v>1908.91</v>
      </c>
      <c r="J234" s="21">
        <v>1956.9</v>
      </c>
      <c r="K234" s="21">
        <v>1909.87</v>
      </c>
      <c r="L234" s="21">
        <v>2159.4700000000003</v>
      </c>
      <c r="M234" s="21">
        <v>2241.24</v>
      </c>
      <c r="N234" s="65">
        <v>1172.61</v>
      </c>
      <c r="O234" s="21">
        <v>2423</v>
      </c>
      <c r="P234" s="34">
        <v>2020.85</v>
      </c>
      <c r="Q234" s="35">
        <f t="shared" si="4"/>
        <v>24174.550000000003</v>
      </c>
      <c r="R234" s="6"/>
    </row>
    <row r="235" spans="1:18" s="7" customFormat="1" ht="15.75">
      <c r="A235" s="13">
        <v>228</v>
      </c>
      <c r="B235" s="99" t="s">
        <v>54</v>
      </c>
      <c r="C235" s="31">
        <v>21255</v>
      </c>
      <c r="D235" s="32" t="s">
        <v>344</v>
      </c>
      <c r="E235" s="38">
        <v>1570.58</v>
      </c>
      <c r="F235" s="21">
        <v>1594.4</v>
      </c>
      <c r="G235" s="21">
        <v>-505.98</v>
      </c>
      <c r="H235" s="33">
        <v>1169.3799999999999</v>
      </c>
      <c r="I235" s="21">
        <v>1128</v>
      </c>
      <c r="J235" s="21">
        <v>1396.19</v>
      </c>
      <c r="K235" s="21">
        <v>988.74</v>
      </c>
      <c r="L235" s="21">
        <v>970.9399999999999</v>
      </c>
      <c r="M235" s="21">
        <v>1014.6500000000001</v>
      </c>
      <c r="N235" s="65">
        <v>1638.54</v>
      </c>
      <c r="O235" s="21">
        <v>1284.1</v>
      </c>
      <c r="P235" s="34">
        <v>1202.11</v>
      </c>
      <c r="Q235" s="35">
        <f t="shared" si="4"/>
        <v>13451.65</v>
      </c>
      <c r="R235" s="6"/>
    </row>
    <row r="236" spans="1:18" s="7" customFormat="1" ht="15.75">
      <c r="A236" s="13">
        <v>229</v>
      </c>
      <c r="B236" s="99" t="s">
        <v>233</v>
      </c>
      <c r="C236" s="31">
        <v>21256</v>
      </c>
      <c r="D236" s="32" t="s">
        <v>344</v>
      </c>
      <c r="E236" s="38">
        <v>2767.7200000000003</v>
      </c>
      <c r="F236" s="21">
        <v>2086.69</v>
      </c>
      <c r="G236" s="21">
        <v>2030.82</v>
      </c>
      <c r="H236" s="33">
        <v>1742.14</v>
      </c>
      <c r="I236" s="21">
        <v>1625.21</v>
      </c>
      <c r="J236" s="21">
        <v>1386</v>
      </c>
      <c r="K236" s="21">
        <v>1354.55</v>
      </c>
      <c r="L236" s="21">
        <v>1825.49</v>
      </c>
      <c r="M236" s="21">
        <v>2047.43</v>
      </c>
      <c r="N236" s="65">
        <v>1905.41</v>
      </c>
      <c r="O236" s="21">
        <v>2363.5</v>
      </c>
      <c r="P236" s="34">
        <v>2473.68</v>
      </c>
      <c r="Q236" s="35">
        <f t="shared" si="4"/>
        <v>23608.639999999996</v>
      </c>
      <c r="R236" s="6"/>
    </row>
    <row r="237" spans="1:18" s="7" customFormat="1" ht="15.75">
      <c r="A237" s="13">
        <v>230</v>
      </c>
      <c r="B237" s="99" t="s">
        <v>234</v>
      </c>
      <c r="C237" s="31">
        <v>31001</v>
      </c>
      <c r="D237" s="32" t="s">
        <v>345</v>
      </c>
      <c r="E237" s="38">
        <v>129.79</v>
      </c>
      <c r="F237" s="21">
        <v>129.79</v>
      </c>
      <c r="G237" s="21">
        <v>129.79</v>
      </c>
      <c r="H237" s="21">
        <v>129.79</v>
      </c>
      <c r="I237" s="21">
        <v>129.79</v>
      </c>
      <c r="J237" s="21">
        <v>129.79</v>
      </c>
      <c r="K237" s="21">
        <v>134.12</v>
      </c>
      <c r="L237" s="21">
        <v>134.12</v>
      </c>
      <c r="M237" s="21">
        <v>134.12</v>
      </c>
      <c r="N237" s="65">
        <v>134.12</v>
      </c>
      <c r="O237" s="21">
        <v>134.12</v>
      </c>
      <c r="P237" s="34">
        <v>134.12</v>
      </c>
      <c r="Q237" s="35">
        <f t="shared" si="4"/>
        <v>1583.4599999999996</v>
      </c>
      <c r="R237" s="6"/>
    </row>
    <row r="238" spans="1:18" s="7" customFormat="1" ht="15.75">
      <c r="A238" s="13">
        <v>231</v>
      </c>
      <c r="B238" s="99" t="s">
        <v>235</v>
      </c>
      <c r="C238" s="31">
        <v>21113</v>
      </c>
      <c r="D238" s="32" t="s">
        <v>444</v>
      </c>
      <c r="E238" s="38">
        <v>1918.36</v>
      </c>
      <c r="F238" s="21">
        <v>2173.67</v>
      </c>
      <c r="G238" s="21">
        <v>2210.22</v>
      </c>
      <c r="H238" s="33">
        <v>2216.52</v>
      </c>
      <c r="I238" s="21">
        <v>2781.35</v>
      </c>
      <c r="J238" s="21">
        <v>1951.5100000000002</v>
      </c>
      <c r="K238" s="21">
        <v>1501.05</v>
      </c>
      <c r="L238" s="21">
        <v>1898.37</v>
      </c>
      <c r="M238" s="21">
        <v>2101.38</v>
      </c>
      <c r="N238" s="65">
        <v>1860.69</v>
      </c>
      <c r="O238" s="21">
        <v>2024.3</v>
      </c>
      <c r="P238" s="34">
        <v>1900.04</v>
      </c>
      <c r="Q238" s="35">
        <f t="shared" si="4"/>
        <v>24537.46</v>
      </c>
      <c r="R238" s="6"/>
    </row>
    <row r="239" spans="1:18" s="7" customFormat="1" ht="15.75">
      <c r="A239" s="13">
        <v>232</v>
      </c>
      <c r="B239" s="99" t="s">
        <v>236</v>
      </c>
      <c r="C239" s="31">
        <v>21258</v>
      </c>
      <c r="D239" s="32" t="s">
        <v>344</v>
      </c>
      <c r="E239" s="38"/>
      <c r="F239" s="21"/>
      <c r="G239" s="21"/>
      <c r="H239" s="33"/>
      <c r="I239" s="21"/>
      <c r="J239" s="21"/>
      <c r="K239" s="21"/>
      <c r="L239" s="21"/>
      <c r="M239" s="21"/>
      <c r="N239" s="65"/>
      <c r="O239" s="21"/>
      <c r="P239" s="34"/>
      <c r="Q239" s="35">
        <f t="shared" si="4"/>
        <v>0</v>
      </c>
      <c r="R239" s="6"/>
    </row>
    <row r="240" spans="1:18" s="7" customFormat="1" ht="15.75">
      <c r="A240" s="13">
        <v>233</v>
      </c>
      <c r="B240" s="99" t="s">
        <v>237</v>
      </c>
      <c r="C240" s="31">
        <v>21259</v>
      </c>
      <c r="D240" s="32" t="s">
        <v>344</v>
      </c>
      <c r="E240" s="38">
        <v>1578.53</v>
      </c>
      <c r="F240" s="21">
        <v>1440.05</v>
      </c>
      <c r="G240" s="21">
        <v>1642.27</v>
      </c>
      <c r="H240" s="33">
        <v>1595.88</v>
      </c>
      <c r="I240" s="21">
        <v>1723.1000000000001</v>
      </c>
      <c r="J240" s="21">
        <v>1261.8200000000002</v>
      </c>
      <c r="K240" s="21">
        <v>1286.75</v>
      </c>
      <c r="L240" s="21">
        <v>1388.5700000000002</v>
      </c>
      <c r="M240" s="21">
        <v>1696.4599999999998</v>
      </c>
      <c r="N240" s="65">
        <v>1512.8</v>
      </c>
      <c r="O240" s="21">
        <v>1508.18</v>
      </c>
      <c r="P240" s="34">
        <v>1381.46</v>
      </c>
      <c r="Q240" s="35">
        <f t="shared" si="4"/>
        <v>18015.87</v>
      </c>
      <c r="R240" s="6"/>
    </row>
    <row r="241" spans="1:18" s="7" customFormat="1" ht="15.75">
      <c r="A241" s="13">
        <v>234</v>
      </c>
      <c r="B241" s="99" t="s">
        <v>238</v>
      </c>
      <c r="C241" s="31">
        <v>21820</v>
      </c>
      <c r="D241" s="32" t="s">
        <v>351</v>
      </c>
      <c r="E241" s="38">
        <v>2689.17</v>
      </c>
      <c r="F241" s="21">
        <v>2120.08</v>
      </c>
      <c r="G241" s="21">
        <v>2123.26</v>
      </c>
      <c r="H241" s="33">
        <v>1828.47</v>
      </c>
      <c r="I241" s="21">
        <v>1891.96</v>
      </c>
      <c r="J241" s="21">
        <v>1626.84</v>
      </c>
      <c r="K241" s="21">
        <v>1743.87</v>
      </c>
      <c r="L241" s="21">
        <v>1937.84</v>
      </c>
      <c r="M241" s="21">
        <v>2051.42</v>
      </c>
      <c r="N241" s="65">
        <v>1812.18</v>
      </c>
      <c r="O241" s="21">
        <v>2003.55</v>
      </c>
      <c r="P241" s="34">
        <v>1961.87</v>
      </c>
      <c r="Q241" s="35">
        <f t="shared" si="4"/>
        <v>23790.509999999995</v>
      </c>
      <c r="R241" s="6"/>
    </row>
    <row r="242" spans="1:18" s="7" customFormat="1" ht="15.75">
      <c r="A242" s="13">
        <v>235</v>
      </c>
      <c r="B242" s="99" t="s">
        <v>239</v>
      </c>
      <c r="C242" s="31">
        <v>21260</v>
      </c>
      <c r="D242" s="32" t="s">
        <v>344</v>
      </c>
      <c r="E242" s="38">
        <v>1966.04</v>
      </c>
      <c r="F242" s="21">
        <v>1704.18</v>
      </c>
      <c r="G242" s="21">
        <v>1721.65</v>
      </c>
      <c r="H242" s="33">
        <v>1582.5</v>
      </c>
      <c r="I242" s="21">
        <v>1997.86</v>
      </c>
      <c r="J242" s="21">
        <v>1792.72</v>
      </c>
      <c r="K242" s="21">
        <v>1531.28</v>
      </c>
      <c r="L242" s="21">
        <v>1688</v>
      </c>
      <c r="M242" s="21">
        <v>1557.85</v>
      </c>
      <c r="N242" s="65">
        <v>1587.28</v>
      </c>
      <c r="O242" s="21">
        <v>1947.22</v>
      </c>
      <c r="P242" s="34">
        <v>1873.09</v>
      </c>
      <c r="Q242" s="35">
        <f t="shared" si="4"/>
        <v>20949.670000000002</v>
      </c>
      <c r="R242" s="6"/>
    </row>
    <row r="243" spans="1:18" s="7" customFormat="1" ht="15.75">
      <c r="A243" s="13">
        <v>236</v>
      </c>
      <c r="B243" s="99" t="s">
        <v>230</v>
      </c>
      <c r="C243" s="31">
        <v>21261</v>
      </c>
      <c r="D243" s="32" t="s">
        <v>344</v>
      </c>
      <c r="E243" s="38">
        <v>1150.45</v>
      </c>
      <c r="F243" s="21">
        <v>1039.1000000000001</v>
      </c>
      <c r="G243" s="21">
        <v>955.33</v>
      </c>
      <c r="H243" s="33">
        <v>729.2</v>
      </c>
      <c r="I243" s="21">
        <v>695.0300000000001</v>
      </c>
      <c r="J243" s="21">
        <v>707.18</v>
      </c>
      <c r="K243" s="21">
        <v>644.89</v>
      </c>
      <c r="L243" s="21">
        <v>836.61</v>
      </c>
      <c r="M243" s="21">
        <v>752.71</v>
      </c>
      <c r="N243" s="65">
        <v>707.92</v>
      </c>
      <c r="O243" s="21">
        <v>1097.12</v>
      </c>
      <c r="P243" s="34">
        <v>1122.65</v>
      </c>
      <c r="Q243" s="35">
        <f t="shared" si="4"/>
        <v>10438.19</v>
      </c>
      <c r="R243" s="6"/>
    </row>
    <row r="244" spans="1:18" s="7" customFormat="1" ht="15.75">
      <c r="A244" s="13">
        <v>237</v>
      </c>
      <c r="B244" s="99" t="s">
        <v>231</v>
      </c>
      <c r="C244" s="31">
        <v>21826</v>
      </c>
      <c r="D244" s="32"/>
      <c r="E244" s="38">
        <v>5707.5599999999995</v>
      </c>
      <c r="F244" s="21">
        <v>5724.820000000001</v>
      </c>
      <c r="G244" s="21">
        <v>5478.36</v>
      </c>
      <c r="H244" s="33">
        <v>5196.83</v>
      </c>
      <c r="I244" s="21">
        <v>5201.29</v>
      </c>
      <c r="J244" s="21">
        <v>5322</v>
      </c>
      <c r="K244" s="21">
        <v>5138.44</v>
      </c>
      <c r="L244" s="21">
        <v>4675.69</v>
      </c>
      <c r="M244" s="21">
        <v>5211.889999999999</v>
      </c>
      <c r="N244" s="65">
        <v>5016.42</v>
      </c>
      <c r="O244" s="21">
        <v>5324.92</v>
      </c>
      <c r="P244" s="34">
        <v>5702.27</v>
      </c>
      <c r="Q244" s="35">
        <f t="shared" si="4"/>
        <v>63700.490000000005</v>
      </c>
      <c r="R244" s="6"/>
    </row>
    <row r="245" spans="1:18" s="7" customFormat="1" ht="15.75">
      <c r="A245" s="13">
        <v>238</v>
      </c>
      <c r="B245" s="99" t="s">
        <v>232</v>
      </c>
      <c r="C245" s="31">
        <v>21395</v>
      </c>
      <c r="D245" s="32"/>
      <c r="E245" s="38">
        <v>1389.27</v>
      </c>
      <c r="F245" s="21">
        <v>1264.75</v>
      </c>
      <c r="G245" s="21">
        <v>1186.29</v>
      </c>
      <c r="H245" s="33">
        <v>1015.74</v>
      </c>
      <c r="I245" s="21">
        <v>868.62</v>
      </c>
      <c r="J245" s="21">
        <v>914.75</v>
      </c>
      <c r="K245" s="21">
        <v>940.97</v>
      </c>
      <c r="L245" s="21">
        <v>912.76</v>
      </c>
      <c r="M245" s="21">
        <v>1163.24</v>
      </c>
      <c r="N245" s="65">
        <v>1152.5</v>
      </c>
      <c r="O245" s="21">
        <v>1314.21</v>
      </c>
      <c r="P245" s="34">
        <v>1360.92</v>
      </c>
      <c r="Q245" s="35">
        <f t="shared" si="4"/>
        <v>13484.019999999999</v>
      </c>
      <c r="R245" s="6"/>
    </row>
    <row r="246" spans="1:18" s="7" customFormat="1" ht="15.75">
      <c r="A246" s="13">
        <v>239</v>
      </c>
      <c r="B246" s="99" t="s">
        <v>446</v>
      </c>
      <c r="C246" s="31">
        <v>12224</v>
      </c>
      <c r="D246" s="32"/>
      <c r="E246" s="38">
        <v>1015.33</v>
      </c>
      <c r="F246" s="21">
        <v>1235.65</v>
      </c>
      <c r="G246" s="21">
        <v>1011.05</v>
      </c>
      <c r="H246" s="33">
        <v>1045.56</v>
      </c>
      <c r="I246" s="21">
        <v>1036.93</v>
      </c>
      <c r="J246" s="21">
        <v>790.67</v>
      </c>
      <c r="K246" s="21">
        <v>770.5</v>
      </c>
      <c r="L246" s="21">
        <v>722.1400000000001</v>
      </c>
      <c r="M246" s="21">
        <v>737.0500000000001</v>
      </c>
      <c r="N246" s="65">
        <v>622.45</v>
      </c>
      <c r="O246" s="21">
        <v>333.7</v>
      </c>
      <c r="P246" s="34">
        <v>194.21</v>
      </c>
      <c r="Q246" s="35">
        <f t="shared" si="4"/>
        <v>9515.240000000002</v>
      </c>
      <c r="R246" s="6" t="s">
        <v>377</v>
      </c>
    </row>
    <row r="247" spans="1:18" s="7" customFormat="1" ht="15.75">
      <c r="A247" s="13">
        <v>240</v>
      </c>
      <c r="B247" s="99" t="s">
        <v>240</v>
      </c>
      <c r="C247" s="31">
        <v>21114</v>
      </c>
      <c r="D247" s="32" t="s">
        <v>344</v>
      </c>
      <c r="E247" s="38">
        <v>2099.36</v>
      </c>
      <c r="F247" s="21">
        <v>1354.56</v>
      </c>
      <c r="G247" s="21">
        <v>1186.38</v>
      </c>
      <c r="H247" s="33">
        <v>704.36</v>
      </c>
      <c r="I247" s="21">
        <v>441.06</v>
      </c>
      <c r="J247" s="21">
        <v>292.03</v>
      </c>
      <c r="K247" s="21">
        <v>284.79999999999995</v>
      </c>
      <c r="L247" s="21">
        <v>385.2</v>
      </c>
      <c r="M247" s="21">
        <v>554.2</v>
      </c>
      <c r="N247" s="65">
        <v>575.15</v>
      </c>
      <c r="O247" s="21">
        <v>781.38</v>
      </c>
      <c r="P247" s="34">
        <v>837.66</v>
      </c>
      <c r="Q247" s="35">
        <f t="shared" si="4"/>
        <v>9496.14</v>
      </c>
      <c r="R247" s="6"/>
    </row>
    <row r="248" spans="1:18" s="7" customFormat="1" ht="15.75">
      <c r="A248" s="13">
        <v>241</v>
      </c>
      <c r="B248" s="99" t="s">
        <v>241</v>
      </c>
      <c r="C248" s="31">
        <v>10247</v>
      </c>
      <c r="D248" s="32"/>
      <c r="E248" s="38">
        <v>104.82</v>
      </c>
      <c r="F248" s="21">
        <v>104.82</v>
      </c>
      <c r="G248" s="21">
        <v>104.82</v>
      </c>
      <c r="H248" s="33">
        <v>104.82</v>
      </c>
      <c r="I248" s="21">
        <v>104.82</v>
      </c>
      <c r="J248" s="21">
        <v>104.82</v>
      </c>
      <c r="K248" s="21">
        <v>108.32</v>
      </c>
      <c r="L248" s="21">
        <v>108.32</v>
      </c>
      <c r="M248" s="21">
        <v>108.32</v>
      </c>
      <c r="N248" s="65">
        <v>108.32</v>
      </c>
      <c r="O248" s="21">
        <v>108.32</v>
      </c>
      <c r="P248" s="34">
        <v>108.32</v>
      </c>
      <c r="Q248" s="35">
        <f t="shared" si="4"/>
        <v>1278.8399999999995</v>
      </c>
      <c r="R248" s="6"/>
    </row>
    <row r="249" spans="1:18" s="7" customFormat="1" ht="15.75">
      <c r="A249" s="13">
        <v>242</v>
      </c>
      <c r="B249" s="99" t="s">
        <v>55</v>
      </c>
      <c r="C249" s="31">
        <v>12231</v>
      </c>
      <c r="D249" s="32"/>
      <c r="E249" s="38">
        <v>50.71</v>
      </c>
      <c r="F249" s="21">
        <v>50.71</v>
      </c>
      <c r="G249" s="21">
        <v>50.71</v>
      </c>
      <c r="H249" s="33">
        <v>50.71</v>
      </c>
      <c r="I249" s="21">
        <v>50.71</v>
      </c>
      <c r="J249" s="21">
        <v>50.71</v>
      </c>
      <c r="K249" s="21">
        <v>52.379999999999995</v>
      </c>
      <c r="L249" s="21">
        <v>52.379999999999995</v>
      </c>
      <c r="M249" s="21">
        <v>52.379999999999995</v>
      </c>
      <c r="N249" s="65">
        <v>52.38</v>
      </c>
      <c r="O249" s="21">
        <v>52.38</v>
      </c>
      <c r="P249" s="75">
        <v>52.38</v>
      </c>
      <c r="Q249" s="35">
        <f t="shared" si="4"/>
        <v>618.54</v>
      </c>
      <c r="R249" s="6"/>
    </row>
    <row r="250" spans="1:18" s="7" customFormat="1" ht="15.75">
      <c r="A250" s="13">
        <v>243</v>
      </c>
      <c r="B250" s="99" t="s">
        <v>56</v>
      </c>
      <c r="C250" s="31">
        <v>12240</v>
      </c>
      <c r="D250" s="32"/>
      <c r="E250" s="38">
        <v>106.50999999999999</v>
      </c>
      <c r="F250" s="21">
        <v>106.50999999999999</v>
      </c>
      <c r="G250" s="21">
        <v>106.50999999999999</v>
      </c>
      <c r="H250" s="33">
        <v>106.50999999999999</v>
      </c>
      <c r="I250" s="21">
        <v>106.50999999999999</v>
      </c>
      <c r="J250" s="21">
        <v>106.50999999999999</v>
      </c>
      <c r="K250" s="21">
        <v>110.07000000000001</v>
      </c>
      <c r="L250" s="21">
        <v>110.07000000000001</v>
      </c>
      <c r="M250" s="21">
        <v>110.07000000000001</v>
      </c>
      <c r="N250" s="65">
        <v>110.07</v>
      </c>
      <c r="O250" s="21">
        <v>110.07</v>
      </c>
      <c r="P250" s="34">
        <v>110.07</v>
      </c>
      <c r="Q250" s="35">
        <f t="shared" si="4"/>
        <v>1299.48</v>
      </c>
      <c r="R250" s="6"/>
    </row>
    <row r="251" spans="1:18" s="7" customFormat="1" ht="15.75">
      <c r="A251" s="13">
        <v>244</v>
      </c>
      <c r="B251" s="99" t="s">
        <v>242</v>
      </c>
      <c r="C251" s="31">
        <v>12242</v>
      </c>
      <c r="D251" s="78"/>
      <c r="E251" s="38"/>
      <c r="F251" s="21"/>
      <c r="G251" s="21"/>
      <c r="H251" s="33"/>
      <c r="I251" s="21"/>
      <c r="J251" s="21"/>
      <c r="K251" s="21"/>
      <c r="L251" s="21"/>
      <c r="M251" s="21"/>
      <c r="N251" s="65"/>
      <c r="O251" s="21"/>
      <c r="P251" s="34"/>
      <c r="Q251" s="35">
        <f t="shared" si="4"/>
        <v>0</v>
      </c>
      <c r="R251" s="68" t="s">
        <v>379</v>
      </c>
    </row>
    <row r="252" spans="1:18" s="7" customFormat="1" ht="15.75">
      <c r="A252" s="13">
        <v>245</v>
      </c>
      <c r="B252" s="99" t="s">
        <v>57</v>
      </c>
      <c r="C252" s="31">
        <v>12235</v>
      </c>
      <c r="D252" s="32"/>
      <c r="E252" s="38">
        <v>72.35</v>
      </c>
      <c r="F252" s="21">
        <v>72.35</v>
      </c>
      <c r="G252" s="21">
        <v>72.35</v>
      </c>
      <c r="H252" s="33">
        <v>72.35</v>
      </c>
      <c r="I252" s="21">
        <v>72.35</v>
      </c>
      <c r="J252" s="21">
        <v>72.35</v>
      </c>
      <c r="K252" s="21">
        <v>74.75999999999999</v>
      </c>
      <c r="L252" s="21">
        <v>74.75999999999999</v>
      </c>
      <c r="M252" s="21">
        <v>74.75999999999999</v>
      </c>
      <c r="N252" s="65">
        <v>74.76</v>
      </c>
      <c r="O252" s="21">
        <v>74.76</v>
      </c>
      <c r="P252" s="34">
        <v>74.76</v>
      </c>
      <c r="Q252" s="35">
        <f t="shared" si="4"/>
        <v>882.66</v>
      </c>
      <c r="R252" s="6"/>
    </row>
    <row r="253" spans="1:18" s="7" customFormat="1" ht="15.75">
      <c r="A253" s="13">
        <v>246</v>
      </c>
      <c r="B253" s="99" t="s">
        <v>243</v>
      </c>
      <c r="C253" s="31">
        <v>10237</v>
      </c>
      <c r="D253" s="32"/>
      <c r="E253" s="38">
        <v>3793.05</v>
      </c>
      <c r="F253" s="21">
        <v>3427.93</v>
      </c>
      <c r="G253" s="21">
        <v>3050.88</v>
      </c>
      <c r="H253" s="33">
        <v>3055.0299999999997</v>
      </c>
      <c r="I253" s="21">
        <v>2386.75</v>
      </c>
      <c r="J253" s="21">
        <v>444.09000000000003</v>
      </c>
      <c r="K253" s="21">
        <v>158.36</v>
      </c>
      <c r="L253" s="21">
        <v>291.18</v>
      </c>
      <c r="M253" s="21">
        <v>626.38</v>
      </c>
      <c r="N253" s="65">
        <v>1776.92</v>
      </c>
      <c r="O253" s="21">
        <v>2432.56</v>
      </c>
      <c r="P253" s="34">
        <v>2020.72</v>
      </c>
      <c r="Q253" s="35">
        <f t="shared" si="4"/>
        <v>23463.850000000002</v>
      </c>
      <c r="R253" s="7" t="s">
        <v>378</v>
      </c>
    </row>
    <row r="254" spans="1:19" s="7" customFormat="1" ht="15.75">
      <c r="A254" s="13">
        <v>247</v>
      </c>
      <c r="B254" s="99" t="s">
        <v>13</v>
      </c>
      <c r="C254" s="31">
        <v>12238</v>
      </c>
      <c r="D254" s="32"/>
      <c r="E254" s="38">
        <v>4184.79</v>
      </c>
      <c r="F254" s="21">
        <v>5142.78</v>
      </c>
      <c r="G254" s="21">
        <v>5460.110000000001</v>
      </c>
      <c r="H254" s="33">
        <v>5095.48</v>
      </c>
      <c r="I254" s="21">
        <v>6344.5</v>
      </c>
      <c r="J254" s="21">
        <v>4964.59</v>
      </c>
      <c r="K254" s="21">
        <v>5026.929999999999</v>
      </c>
      <c r="L254" s="21">
        <v>4677.4400000000005</v>
      </c>
      <c r="M254" s="21">
        <v>7094.049999999999</v>
      </c>
      <c r="N254" s="65">
        <v>5942.19</v>
      </c>
      <c r="O254" s="21">
        <v>5443.61</v>
      </c>
      <c r="P254" s="34">
        <v>4977.99</v>
      </c>
      <c r="Q254" s="35">
        <f t="shared" si="4"/>
        <v>64354.46</v>
      </c>
      <c r="R254" s="6"/>
      <c r="S254" s="6"/>
    </row>
    <row r="255" spans="1:18" s="7" customFormat="1" ht="15.75">
      <c r="A255" s="13">
        <v>248</v>
      </c>
      <c r="B255" s="99" t="s">
        <v>14</v>
      </c>
      <c r="C255" s="31">
        <v>12253</v>
      </c>
      <c r="D255" s="32"/>
      <c r="E255" s="38">
        <v>5133.56</v>
      </c>
      <c r="F255" s="21">
        <v>6402.48</v>
      </c>
      <c r="G255" s="21">
        <v>4683.87</v>
      </c>
      <c r="H255" s="33">
        <v>3907.0699999999997</v>
      </c>
      <c r="I255" s="21">
        <v>4525.41</v>
      </c>
      <c r="J255" s="21">
        <v>4438.05</v>
      </c>
      <c r="K255" s="21">
        <v>4122.96</v>
      </c>
      <c r="L255" s="21">
        <v>4134.179999999999</v>
      </c>
      <c r="M255" s="21">
        <v>5683.34</v>
      </c>
      <c r="N255" s="65">
        <v>5017.26</v>
      </c>
      <c r="O255" s="21">
        <v>4859.94</v>
      </c>
      <c r="P255" s="34">
        <v>5278.5</v>
      </c>
      <c r="Q255" s="35">
        <f t="shared" si="4"/>
        <v>58186.62</v>
      </c>
      <c r="R255" s="52" t="s">
        <v>354</v>
      </c>
    </row>
    <row r="256" spans="1:18" s="7" customFormat="1" ht="15.75">
      <c r="A256" s="13">
        <v>249</v>
      </c>
      <c r="B256" s="99" t="s">
        <v>58</v>
      </c>
      <c r="C256" s="31">
        <v>12262</v>
      </c>
      <c r="D256" s="32"/>
      <c r="E256" s="38"/>
      <c r="F256" s="21"/>
      <c r="G256" s="21"/>
      <c r="H256" s="33"/>
      <c r="I256" s="21"/>
      <c r="J256" s="21"/>
      <c r="K256" s="21"/>
      <c r="L256" s="21"/>
      <c r="M256" s="21"/>
      <c r="N256" s="65"/>
      <c r="O256" s="21"/>
      <c r="P256" s="34"/>
      <c r="Q256" s="35">
        <f t="shared" si="4"/>
        <v>0</v>
      </c>
      <c r="R256" s="6" t="s">
        <v>380</v>
      </c>
    </row>
    <row r="257" spans="1:18" s="7" customFormat="1" ht="15.75">
      <c r="A257" s="13">
        <v>250</v>
      </c>
      <c r="B257" s="99" t="s">
        <v>244</v>
      </c>
      <c r="C257" s="31">
        <v>12265</v>
      </c>
      <c r="D257" s="32"/>
      <c r="E257" s="38"/>
      <c r="F257" s="21"/>
      <c r="G257" s="21"/>
      <c r="H257" s="33"/>
      <c r="I257" s="21"/>
      <c r="J257" s="21"/>
      <c r="K257" s="21"/>
      <c r="L257" s="21"/>
      <c r="M257" s="21"/>
      <c r="N257" s="65"/>
      <c r="O257" s="21"/>
      <c r="P257" s="34"/>
      <c r="Q257" s="35">
        <f t="shared" si="4"/>
        <v>0</v>
      </c>
      <c r="R257" s="6" t="s">
        <v>378</v>
      </c>
    </row>
    <row r="258" spans="1:17" s="7" customFormat="1" ht="15.75">
      <c r="A258" s="13">
        <v>251</v>
      </c>
      <c r="B258" s="99" t="s">
        <v>245</v>
      </c>
      <c r="C258" s="39">
        <v>12266</v>
      </c>
      <c r="D258" s="32"/>
      <c r="E258" s="38"/>
      <c r="F258" s="21"/>
      <c r="G258" s="21"/>
      <c r="H258" s="33"/>
      <c r="I258" s="21"/>
      <c r="J258" s="21"/>
      <c r="K258" s="21"/>
      <c r="L258" s="21"/>
      <c r="M258" s="21"/>
      <c r="N258" s="65"/>
      <c r="O258" s="21"/>
      <c r="P258" s="34"/>
      <c r="Q258" s="35">
        <f t="shared" si="4"/>
        <v>0</v>
      </c>
    </row>
    <row r="259" spans="1:17" s="7" customFormat="1" ht="15.75">
      <c r="A259" s="13">
        <v>252</v>
      </c>
      <c r="B259" s="99" t="s">
        <v>246</v>
      </c>
      <c r="C259" s="31">
        <v>12267</v>
      </c>
      <c r="D259" s="32"/>
      <c r="E259" s="38"/>
      <c r="F259" s="21"/>
      <c r="G259" s="21"/>
      <c r="H259" s="33"/>
      <c r="I259" s="21"/>
      <c r="J259" s="21"/>
      <c r="K259" s="21"/>
      <c r="L259" s="21"/>
      <c r="M259" s="21"/>
      <c r="N259" s="65"/>
      <c r="O259" s="21"/>
      <c r="P259" s="34"/>
      <c r="Q259" s="35">
        <f t="shared" si="4"/>
        <v>0</v>
      </c>
    </row>
    <row r="260" spans="1:18" s="7" customFormat="1" ht="15.75">
      <c r="A260" s="13">
        <v>253</v>
      </c>
      <c r="B260" s="99" t="s">
        <v>247</v>
      </c>
      <c r="C260" s="31">
        <v>12273</v>
      </c>
      <c r="D260" s="32"/>
      <c r="E260" s="38">
        <v>1283.28</v>
      </c>
      <c r="F260" s="21">
        <v>1163.4499999999998</v>
      </c>
      <c r="G260" s="21">
        <v>912.6</v>
      </c>
      <c r="H260" s="60">
        <v>1181.26</v>
      </c>
      <c r="I260" s="21">
        <v>1156.51</v>
      </c>
      <c r="J260" s="21">
        <v>822.6800000000001</v>
      </c>
      <c r="K260" s="21">
        <v>954.36</v>
      </c>
      <c r="L260" s="21">
        <v>974.3</v>
      </c>
      <c r="M260" s="21">
        <v>1386.7099999999998</v>
      </c>
      <c r="N260" s="65">
        <v>1402.5</v>
      </c>
      <c r="O260" s="21">
        <v>1473.38</v>
      </c>
      <c r="P260" s="34">
        <v>1523.68</v>
      </c>
      <c r="Q260" s="35">
        <f t="shared" si="4"/>
        <v>14234.71</v>
      </c>
      <c r="R260" s="77" t="s">
        <v>427</v>
      </c>
    </row>
    <row r="261" spans="1:18" s="7" customFormat="1" ht="15.75">
      <c r="A261" s="13">
        <v>254</v>
      </c>
      <c r="B261" s="99" t="s">
        <v>248</v>
      </c>
      <c r="C261" s="31">
        <v>21666</v>
      </c>
      <c r="D261" s="32">
        <v>0</v>
      </c>
      <c r="E261" s="38">
        <v>2035.7800000000002</v>
      </c>
      <c r="F261" s="21">
        <v>2118.57</v>
      </c>
      <c r="G261" s="21">
        <v>1404.44</v>
      </c>
      <c r="H261" s="33">
        <v>703.69</v>
      </c>
      <c r="I261" s="21">
        <v>710.1</v>
      </c>
      <c r="J261" s="21">
        <v>2188.49</v>
      </c>
      <c r="K261" s="21">
        <v>1917.42</v>
      </c>
      <c r="L261" s="21">
        <v>1755.8999999999999</v>
      </c>
      <c r="M261" s="21">
        <v>2529.38</v>
      </c>
      <c r="N261" s="65">
        <v>1320.75</v>
      </c>
      <c r="O261" s="21">
        <v>2544.68</v>
      </c>
      <c r="P261" s="34">
        <v>1751.81</v>
      </c>
      <c r="Q261" s="35">
        <f t="shared" si="4"/>
        <v>20981.010000000002</v>
      </c>
      <c r="R261" s="7" t="s">
        <v>343</v>
      </c>
    </row>
    <row r="262" spans="1:18" s="7" customFormat="1" ht="15.75">
      <c r="A262" s="13">
        <v>255</v>
      </c>
      <c r="B262" s="99" t="s">
        <v>249</v>
      </c>
      <c r="C262" s="31">
        <v>21264</v>
      </c>
      <c r="D262" s="32">
        <v>15</v>
      </c>
      <c r="E262" s="38">
        <v>380.04</v>
      </c>
      <c r="F262" s="21">
        <v>365.58</v>
      </c>
      <c r="G262" s="21">
        <v>483.24</v>
      </c>
      <c r="H262" s="33">
        <v>4743.4</v>
      </c>
      <c r="I262" s="21">
        <v>3954.85</v>
      </c>
      <c r="J262" s="21">
        <v>3743.41</v>
      </c>
      <c r="K262" s="21">
        <v>3219.9300000000003</v>
      </c>
      <c r="L262" s="21">
        <v>4320.5599999999995</v>
      </c>
      <c r="M262" s="21">
        <v>4480.27</v>
      </c>
      <c r="N262" s="65">
        <v>4329.94</v>
      </c>
      <c r="O262" s="21">
        <v>4669.91</v>
      </c>
      <c r="P262" s="34">
        <v>5119.36</v>
      </c>
      <c r="Q262" s="35">
        <f t="shared" si="4"/>
        <v>39810.490000000005</v>
      </c>
      <c r="R262" s="6"/>
    </row>
    <row r="263" spans="1:18" s="7" customFormat="1" ht="15.75">
      <c r="A263" s="13">
        <v>256</v>
      </c>
      <c r="B263" s="99" t="s">
        <v>250</v>
      </c>
      <c r="C263" s="31">
        <v>12088</v>
      </c>
      <c r="D263" s="32">
        <v>20.5</v>
      </c>
      <c r="E263" s="38">
        <v>61428.259999999995</v>
      </c>
      <c r="F263" s="21">
        <v>56955.06</v>
      </c>
      <c r="G263" s="21">
        <v>41180.24</v>
      </c>
      <c r="H263" s="33">
        <v>50413.12</v>
      </c>
      <c r="I263" s="21">
        <v>29321.86</v>
      </c>
      <c r="J263" s="21">
        <v>44781.450000000004</v>
      </c>
      <c r="K263" s="21">
        <v>39892.56</v>
      </c>
      <c r="L263" s="21">
        <v>41892.799999999996</v>
      </c>
      <c r="M263" s="21">
        <v>58636.02</v>
      </c>
      <c r="N263" s="65">
        <v>48817.94</v>
      </c>
      <c r="O263" s="21">
        <v>53896.92</v>
      </c>
      <c r="P263" s="34">
        <v>53859.01</v>
      </c>
      <c r="Q263" s="35">
        <f t="shared" si="4"/>
        <v>581075.24</v>
      </c>
      <c r="R263" s="6"/>
    </row>
    <row r="264" spans="1:18" s="7" customFormat="1" ht="15.75">
      <c r="A264" s="13">
        <v>257</v>
      </c>
      <c r="B264" s="99" t="s">
        <v>251</v>
      </c>
      <c r="C264" s="31">
        <v>12093</v>
      </c>
      <c r="D264" s="62" t="s">
        <v>417</v>
      </c>
      <c r="E264" s="38">
        <v>716.8499999999999</v>
      </c>
      <c r="F264" s="21">
        <v>567.95</v>
      </c>
      <c r="G264" s="21">
        <v>359.28999999999996</v>
      </c>
      <c r="H264" s="33">
        <v>512.6999999999999</v>
      </c>
      <c r="I264" s="21">
        <v>561.64</v>
      </c>
      <c r="J264" s="21">
        <v>646.9200000000001</v>
      </c>
      <c r="K264" s="21">
        <v>440.08</v>
      </c>
      <c r="L264" s="21">
        <v>447.12</v>
      </c>
      <c r="M264" s="21">
        <v>471.52</v>
      </c>
      <c r="N264" s="65">
        <v>688.28</v>
      </c>
      <c r="O264" s="21">
        <v>845.5</v>
      </c>
      <c r="P264" s="34">
        <v>1112.35</v>
      </c>
      <c r="Q264" s="35">
        <f t="shared" si="4"/>
        <v>7370.199999999999</v>
      </c>
      <c r="R264" s="6"/>
    </row>
    <row r="265" spans="1:18" s="7" customFormat="1" ht="15.75">
      <c r="A265" s="13">
        <v>258</v>
      </c>
      <c r="B265" s="99" t="s">
        <v>313</v>
      </c>
      <c r="C265" s="31">
        <v>12094</v>
      </c>
      <c r="D265" s="62" t="s">
        <v>381</v>
      </c>
      <c r="E265" s="38">
        <v>4618.86</v>
      </c>
      <c r="F265" s="21">
        <v>4817.17</v>
      </c>
      <c r="G265" s="21">
        <v>3225.6800000000003</v>
      </c>
      <c r="H265" s="33">
        <v>2939.68</v>
      </c>
      <c r="I265" s="21">
        <v>3007.97</v>
      </c>
      <c r="J265" s="21">
        <v>4684.68</v>
      </c>
      <c r="K265" s="21">
        <v>4135.86</v>
      </c>
      <c r="L265" s="21">
        <v>3970.86</v>
      </c>
      <c r="M265" s="21">
        <v>4737.4</v>
      </c>
      <c r="N265" s="65">
        <v>5363.2</v>
      </c>
      <c r="O265" s="21">
        <v>4617.61</v>
      </c>
      <c r="P265" s="34">
        <v>6296.65</v>
      </c>
      <c r="Q265" s="35">
        <f aca="true" t="shared" si="5" ref="Q265:Q328">SUM(E265:P265)</f>
        <v>52415.62</v>
      </c>
      <c r="R265" s="6" t="s">
        <v>382</v>
      </c>
    </row>
    <row r="266" spans="1:17" s="7" customFormat="1" ht="15.75">
      <c r="A266" s="13">
        <v>259</v>
      </c>
      <c r="B266" s="99" t="s">
        <v>252</v>
      </c>
      <c r="C266" s="39">
        <v>12611</v>
      </c>
      <c r="D266" s="79"/>
      <c r="E266" s="38">
        <v>98.52</v>
      </c>
      <c r="F266" s="21">
        <v>106.97</v>
      </c>
      <c r="G266" s="21">
        <v>62.94</v>
      </c>
      <c r="H266" s="33">
        <v>52.09</v>
      </c>
      <c r="I266" s="21">
        <v>43.599999999999994</v>
      </c>
      <c r="J266" s="21">
        <v>32.66</v>
      </c>
      <c r="K266" s="21">
        <v>39.26</v>
      </c>
      <c r="L266" s="21">
        <v>36.04</v>
      </c>
      <c r="M266" s="21">
        <v>59.379999999999995</v>
      </c>
      <c r="N266" s="65">
        <v>79.65</v>
      </c>
      <c r="O266" s="21">
        <v>82.17</v>
      </c>
      <c r="P266" s="34">
        <v>96.85</v>
      </c>
      <c r="Q266" s="35">
        <f t="shared" si="5"/>
        <v>790.13</v>
      </c>
    </row>
    <row r="267" spans="1:18" s="7" customFormat="1" ht="15.75">
      <c r="A267" s="13">
        <v>260</v>
      </c>
      <c r="B267" s="99" t="s">
        <v>253</v>
      </c>
      <c r="C267" s="31">
        <v>12098</v>
      </c>
      <c r="D267" s="62"/>
      <c r="E267" s="38"/>
      <c r="F267" s="21"/>
      <c r="G267" s="21"/>
      <c r="H267" s="33"/>
      <c r="I267" s="21"/>
      <c r="J267" s="21"/>
      <c r="K267" s="21"/>
      <c r="L267" s="21"/>
      <c r="M267" s="21"/>
      <c r="N267" s="65"/>
      <c r="O267" s="21"/>
      <c r="P267" s="34"/>
      <c r="Q267" s="35">
        <f t="shared" si="5"/>
        <v>0</v>
      </c>
      <c r="R267" s="6"/>
    </row>
    <row r="268" spans="1:18" s="7" customFormat="1" ht="15.75">
      <c r="A268" s="13">
        <v>261</v>
      </c>
      <c r="B268" s="99" t="s">
        <v>254</v>
      </c>
      <c r="C268" s="31">
        <v>12099</v>
      </c>
      <c r="D268" s="62"/>
      <c r="E268" s="38"/>
      <c r="F268" s="21"/>
      <c r="G268" s="21"/>
      <c r="H268" s="33"/>
      <c r="I268" s="21"/>
      <c r="J268" s="21"/>
      <c r="K268" s="21"/>
      <c r="L268" s="21"/>
      <c r="M268" s="21"/>
      <c r="N268" s="65"/>
      <c r="O268" s="21"/>
      <c r="P268" s="34"/>
      <c r="Q268" s="35">
        <f t="shared" si="5"/>
        <v>0</v>
      </c>
      <c r="R268" s="52" t="s">
        <v>354</v>
      </c>
    </row>
    <row r="269" spans="1:18" s="7" customFormat="1" ht="15.75">
      <c r="A269" s="13">
        <v>262</v>
      </c>
      <c r="B269" s="99" t="s">
        <v>255</v>
      </c>
      <c r="C269" s="31">
        <v>10008</v>
      </c>
      <c r="D269" s="62" t="s">
        <v>345</v>
      </c>
      <c r="E269" s="38">
        <v>502.15999999999997</v>
      </c>
      <c r="F269" s="21">
        <v>509.95000000000005</v>
      </c>
      <c r="G269" s="21">
        <v>354.03999999999996</v>
      </c>
      <c r="H269" s="33">
        <v>330.19</v>
      </c>
      <c r="I269" s="21">
        <v>244</v>
      </c>
      <c r="J269" s="21">
        <v>387.98</v>
      </c>
      <c r="K269" s="21">
        <v>0</v>
      </c>
      <c r="L269" s="21">
        <v>151.22000000000003</v>
      </c>
      <c r="M269" s="21">
        <v>306.70000000000005</v>
      </c>
      <c r="N269" s="65">
        <v>385.46</v>
      </c>
      <c r="O269" s="21">
        <v>412.11</v>
      </c>
      <c r="P269" s="34">
        <v>481.73</v>
      </c>
      <c r="Q269" s="35">
        <f t="shared" si="5"/>
        <v>4065.54</v>
      </c>
      <c r="R269" s="6"/>
    </row>
    <row r="270" spans="1:18" s="7" customFormat="1" ht="15.75">
      <c r="A270" s="13">
        <v>263</v>
      </c>
      <c r="B270" s="99" t="s">
        <v>256</v>
      </c>
      <c r="C270" s="31">
        <v>10015</v>
      </c>
      <c r="D270" s="62" t="s">
        <v>345</v>
      </c>
      <c r="E270" s="38">
        <v>443.12</v>
      </c>
      <c r="F270" s="21">
        <v>366.44</v>
      </c>
      <c r="G270" s="21">
        <v>261.89</v>
      </c>
      <c r="H270" s="33">
        <v>236.37</v>
      </c>
      <c r="I270" s="21">
        <v>192.91</v>
      </c>
      <c r="J270" s="21">
        <v>150.1</v>
      </c>
      <c r="K270" s="21">
        <v>112.97</v>
      </c>
      <c r="L270" s="21">
        <v>145.34</v>
      </c>
      <c r="M270" s="21">
        <v>272.48</v>
      </c>
      <c r="N270" s="65">
        <v>388.51</v>
      </c>
      <c r="O270" s="21">
        <v>412.15</v>
      </c>
      <c r="P270" s="34">
        <v>472.94</v>
      </c>
      <c r="Q270" s="35">
        <f t="shared" si="5"/>
        <v>3455.2200000000003</v>
      </c>
      <c r="R270" s="68" t="s">
        <v>354</v>
      </c>
    </row>
    <row r="271" spans="1:18" s="7" customFormat="1" ht="15.75">
      <c r="A271" s="13">
        <v>264</v>
      </c>
      <c r="B271" s="99" t="s">
        <v>257</v>
      </c>
      <c r="C271" s="31">
        <v>10014</v>
      </c>
      <c r="D271" s="62" t="s">
        <v>339</v>
      </c>
      <c r="E271" s="38"/>
      <c r="F271" s="21"/>
      <c r="G271" s="21"/>
      <c r="H271" s="33"/>
      <c r="I271" s="21"/>
      <c r="J271" s="21"/>
      <c r="K271" s="21"/>
      <c r="L271" s="21"/>
      <c r="M271" s="21"/>
      <c r="N271" s="65"/>
      <c r="O271" s="21"/>
      <c r="P271" s="34"/>
      <c r="Q271" s="35">
        <f t="shared" si="5"/>
        <v>0</v>
      </c>
      <c r="R271" s="6"/>
    </row>
    <row r="272" spans="1:18" s="7" customFormat="1" ht="15.75">
      <c r="A272" s="13">
        <v>265</v>
      </c>
      <c r="B272" s="99" t="s">
        <v>258</v>
      </c>
      <c r="C272" s="31">
        <v>12406</v>
      </c>
      <c r="D272" s="62" t="s">
        <v>351</v>
      </c>
      <c r="E272" s="38"/>
      <c r="F272" s="21"/>
      <c r="G272" s="21"/>
      <c r="H272" s="33"/>
      <c r="I272" s="21"/>
      <c r="J272" s="21"/>
      <c r="K272" s="21"/>
      <c r="L272" s="21"/>
      <c r="M272" s="21"/>
      <c r="N272" s="65"/>
      <c r="O272" s="21"/>
      <c r="P272" s="34"/>
      <c r="Q272" s="35">
        <f t="shared" si="5"/>
        <v>0</v>
      </c>
      <c r="R272" s="6"/>
    </row>
    <row r="273" spans="1:18" s="7" customFormat="1" ht="15.75">
      <c r="A273" s="13">
        <v>266</v>
      </c>
      <c r="B273" s="99" t="s">
        <v>259</v>
      </c>
      <c r="C273" s="31">
        <v>12625</v>
      </c>
      <c r="D273" s="62" t="s">
        <v>339</v>
      </c>
      <c r="E273" s="38"/>
      <c r="F273" s="21"/>
      <c r="G273" s="21"/>
      <c r="H273" s="33"/>
      <c r="I273" s="21"/>
      <c r="J273" s="21"/>
      <c r="K273" s="21"/>
      <c r="L273" s="21"/>
      <c r="M273" s="21"/>
      <c r="N273" s="65"/>
      <c r="O273" s="21"/>
      <c r="P273" s="34"/>
      <c r="Q273" s="35">
        <f t="shared" si="5"/>
        <v>0</v>
      </c>
      <c r="R273" s="6"/>
    </row>
    <row r="274" spans="1:18" s="7" customFormat="1" ht="15.75">
      <c r="A274" s="13">
        <v>267</v>
      </c>
      <c r="B274" s="99" t="s">
        <v>260</v>
      </c>
      <c r="C274" s="31">
        <v>11713</v>
      </c>
      <c r="D274" s="62"/>
      <c r="E274" s="38"/>
      <c r="F274" s="21"/>
      <c r="G274" s="21"/>
      <c r="H274" s="33"/>
      <c r="I274" s="21"/>
      <c r="J274" s="21"/>
      <c r="K274" s="21"/>
      <c r="L274" s="21"/>
      <c r="M274" s="21"/>
      <c r="N274" s="65"/>
      <c r="O274" s="21"/>
      <c r="P274" s="34"/>
      <c r="Q274" s="35">
        <f t="shared" si="5"/>
        <v>0</v>
      </c>
      <c r="R274" s="6" t="s">
        <v>383</v>
      </c>
    </row>
    <row r="275" spans="1:18" s="7" customFormat="1" ht="15.75">
      <c r="A275" s="13">
        <v>268</v>
      </c>
      <c r="B275" s="99" t="s">
        <v>261</v>
      </c>
      <c r="C275" s="31">
        <v>21402</v>
      </c>
      <c r="D275" s="62"/>
      <c r="E275" s="38"/>
      <c r="F275" s="21"/>
      <c r="G275" s="21"/>
      <c r="H275" s="33"/>
      <c r="I275" s="21"/>
      <c r="J275" s="21"/>
      <c r="K275" s="21"/>
      <c r="L275" s="21"/>
      <c r="M275" s="21"/>
      <c r="N275" s="65"/>
      <c r="O275" s="21"/>
      <c r="P275" s="34"/>
      <c r="Q275" s="35">
        <f t="shared" si="5"/>
        <v>0</v>
      </c>
      <c r="R275" s="6" t="s">
        <v>384</v>
      </c>
    </row>
    <row r="276" spans="1:18" s="7" customFormat="1" ht="15.75">
      <c r="A276" s="13">
        <v>269</v>
      </c>
      <c r="B276" s="99" t="s">
        <v>262</v>
      </c>
      <c r="C276" s="31">
        <v>10249</v>
      </c>
      <c r="D276" s="62"/>
      <c r="E276" s="38"/>
      <c r="F276" s="21"/>
      <c r="G276" s="21"/>
      <c r="H276" s="33"/>
      <c r="I276" s="21"/>
      <c r="J276" s="21"/>
      <c r="K276" s="21"/>
      <c r="L276" s="21"/>
      <c r="M276" s="21"/>
      <c r="N276" s="65"/>
      <c r="O276" s="21"/>
      <c r="P276" s="34"/>
      <c r="Q276" s="35">
        <f t="shared" si="5"/>
        <v>0</v>
      </c>
      <c r="R276" s="6"/>
    </row>
    <row r="277" spans="1:18" s="7" customFormat="1" ht="15.75">
      <c r="A277" s="13">
        <v>270</v>
      </c>
      <c r="B277" s="99" t="s">
        <v>263</v>
      </c>
      <c r="C277" s="31">
        <v>12637</v>
      </c>
      <c r="D277" s="62">
        <v>0</v>
      </c>
      <c r="E277" s="38">
        <v>1859.2599999999998</v>
      </c>
      <c r="F277" s="21">
        <v>1420.85</v>
      </c>
      <c r="G277" s="21">
        <v>1363.62</v>
      </c>
      <c r="H277" s="33">
        <v>1191.09</v>
      </c>
      <c r="I277" s="21">
        <v>1088</v>
      </c>
      <c r="J277" s="21">
        <v>1552.8600000000001</v>
      </c>
      <c r="K277" s="21">
        <v>1762.79</v>
      </c>
      <c r="L277" s="21">
        <v>2109.25</v>
      </c>
      <c r="M277" s="21">
        <v>2104.9</v>
      </c>
      <c r="N277" s="65">
        <v>1676.77</v>
      </c>
      <c r="O277" s="21">
        <v>1792.45</v>
      </c>
      <c r="P277" s="34">
        <v>1462.84</v>
      </c>
      <c r="Q277" s="35">
        <f t="shared" si="5"/>
        <v>19384.68</v>
      </c>
      <c r="R277" s="6"/>
    </row>
    <row r="278" spans="1:18" s="7" customFormat="1" ht="15.75">
      <c r="A278" s="13">
        <v>271</v>
      </c>
      <c r="B278" s="99" t="s">
        <v>264</v>
      </c>
      <c r="C278" s="31">
        <v>21827</v>
      </c>
      <c r="D278" s="62" t="s">
        <v>344</v>
      </c>
      <c r="E278" s="38">
        <v>1220</v>
      </c>
      <c r="F278" s="21">
        <v>1220</v>
      </c>
      <c r="G278" s="21">
        <v>1220</v>
      </c>
      <c r="H278" s="33">
        <v>1220</v>
      </c>
      <c r="I278" s="21">
        <v>1151.8400000000001</v>
      </c>
      <c r="J278" s="21">
        <v>934.15</v>
      </c>
      <c r="K278" s="21">
        <v>1504.48</v>
      </c>
      <c r="L278" s="21">
        <v>1576.16</v>
      </c>
      <c r="M278" s="21">
        <v>1221.93</v>
      </c>
      <c r="N278" s="65">
        <v>1436.52</v>
      </c>
      <c r="O278" s="21">
        <v>1501.2</v>
      </c>
      <c r="P278" s="34">
        <v>1474.87</v>
      </c>
      <c r="Q278" s="35">
        <f t="shared" si="5"/>
        <v>15681.150000000001</v>
      </c>
      <c r="R278" s="6"/>
    </row>
    <row r="279" spans="1:18" s="7" customFormat="1" ht="15.75">
      <c r="A279" s="13">
        <v>272</v>
      </c>
      <c r="B279" s="99" t="s">
        <v>265</v>
      </c>
      <c r="C279" s="31">
        <v>21828</v>
      </c>
      <c r="D279" s="62" t="s">
        <v>344</v>
      </c>
      <c r="E279" s="38">
        <v>1368.6</v>
      </c>
      <c r="F279" s="21">
        <v>950.8100000000001</v>
      </c>
      <c r="G279" s="21">
        <v>528.0799999999999</v>
      </c>
      <c r="H279" s="33">
        <v>392.46999999999997</v>
      </c>
      <c r="I279" s="21">
        <v>351.48</v>
      </c>
      <c r="J279" s="21">
        <v>265.11</v>
      </c>
      <c r="K279" s="21">
        <v>264.65000000000003</v>
      </c>
      <c r="L279" s="21">
        <v>391.39000000000004</v>
      </c>
      <c r="M279" s="21">
        <v>559.65</v>
      </c>
      <c r="N279" s="65">
        <v>704.79</v>
      </c>
      <c r="O279" s="21">
        <v>806.6</v>
      </c>
      <c r="P279" s="34">
        <v>893.5</v>
      </c>
      <c r="Q279" s="35">
        <f t="shared" si="5"/>
        <v>7477.13</v>
      </c>
      <c r="R279" s="6"/>
    </row>
    <row r="280" spans="1:18" s="7" customFormat="1" ht="15.75">
      <c r="A280" s="13">
        <v>273</v>
      </c>
      <c r="B280" s="99" t="s">
        <v>266</v>
      </c>
      <c r="C280" s="31">
        <v>21829</v>
      </c>
      <c r="D280" s="62" t="s">
        <v>344</v>
      </c>
      <c r="E280" s="38">
        <v>1044.9</v>
      </c>
      <c r="F280" s="21">
        <v>966.78</v>
      </c>
      <c r="G280" s="21">
        <v>724.5</v>
      </c>
      <c r="H280" s="33">
        <v>904.0699999999999</v>
      </c>
      <c r="I280" s="21">
        <v>1126.78</v>
      </c>
      <c r="J280" s="21">
        <v>575.52</v>
      </c>
      <c r="K280" s="21">
        <v>742.43</v>
      </c>
      <c r="L280" s="21">
        <v>528.31</v>
      </c>
      <c r="M280" s="21">
        <v>860.48</v>
      </c>
      <c r="N280" s="65">
        <v>986.51</v>
      </c>
      <c r="O280" s="21">
        <v>766.35</v>
      </c>
      <c r="P280" s="34">
        <v>785.86</v>
      </c>
      <c r="Q280" s="35">
        <f t="shared" si="5"/>
        <v>10012.49</v>
      </c>
      <c r="R280" s="6"/>
    </row>
    <row r="281" spans="1:18" s="7" customFormat="1" ht="15.75">
      <c r="A281" s="13">
        <v>274</v>
      </c>
      <c r="B281" s="99" t="s">
        <v>267</v>
      </c>
      <c r="C281" s="31">
        <v>12362</v>
      </c>
      <c r="D281" s="32" t="s">
        <v>344</v>
      </c>
      <c r="E281" s="38">
        <v>1231.3600000000001</v>
      </c>
      <c r="F281" s="21">
        <v>991.88</v>
      </c>
      <c r="G281" s="21">
        <v>609.53</v>
      </c>
      <c r="H281" s="33">
        <v>490.04999999999995</v>
      </c>
      <c r="I281" s="21">
        <v>347.07</v>
      </c>
      <c r="J281" s="21">
        <v>411.28</v>
      </c>
      <c r="K281" s="21">
        <v>335.88</v>
      </c>
      <c r="L281" s="21">
        <v>334.87</v>
      </c>
      <c r="M281" s="21">
        <v>572.98</v>
      </c>
      <c r="N281" s="65">
        <v>730.94</v>
      </c>
      <c r="O281" s="21">
        <v>760.93</v>
      </c>
      <c r="P281" s="34">
        <v>256.38</v>
      </c>
      <c r="Q281" s="35">
        <f t="shared" si="5"/>
        <v>7073.150000000002</v>
      </c>
      <c r="R281" s="6"/>
    </row>
    <row r="282" spans="1:18" s="7" customFormat="1" ht="15.75">
      <c r="A282" s="13">
        <v>275</v>
      </c>
      <c r="B282" s="99" t="s">
        <v>62</v>
      </c>
      <c r="C282" s="31">
        <v>12360</v>
      </c>
      <c r="D282" s="32" t="s">
        <v>351</v>
      </c>
      <c r="E282" s="38">
        <v>873</v>
      </c>
      <c r="F282" s="21">
        <v>1119.6499999999999</v>
      </c>
      <c r="G282" s="21">
        <v>1224.66</v>
      </c>
      <c r="H282" s="33">
        <v>815.38</v>
      </c>
      <c r="I282" s="21">
        <v>696.2199999999999</v>
      </c>
      <c r="J282" s="21">
        <v>437.24</v>
      </c>
      <c r="K282" s="21">
        <v>287.47</v>
      </c>
      <c r="L282" s="21">
        <v>362.57000000000005</v>
      </c>
      <c r="M282" s="21">
        <v>609.3100000000001</v>
      </c>
      <c r="N282" s="65">
        <v>889.83</v>
      </c>
      <c r="O282" s="21">
        <v>1014.91</v>
      </c>
      <c r="P282" s="34">
        <v>715.08</v>
      </c>
      <c r="Q282" s="35">
        <f t="shared" si="5"/>
        <v>9045.32</v>
      </c>
      <c r="R282" s="6"/>
    </row>
    <row r="283" spans="1:18" s="7" customFormat="1" ht="15.75">
      <c r="A283" s="13">
        <v>276</v>
      </c>
      <c r="B283" s="99" t="s">
        <v>268</v>
      </c>
      <c r="C283" s="31">
        <v>12361</v>
      </c>
      <c r="D283" s="32" t="s">
        <v>344</v>
      </c>
      <c r="E283" s="38">
        <v>14875.87</v>
      </c>
      <c r="F283" s="21">
        <v>13513.68</v>
      </c>
      <c r="G283" s="21">
        <v>13671.740000000002</v>
      </c>
      <c r="H283" s="33">
        <v>12507.859999999999</v>
      </c>
      <c r="I283" s="21">
        <v>11431.9</v>
      </c>
      <c r="J283" s="21">
        <v>11884.12</v>
      </c>
      <c r="K283" s="21">
        <v>9230.96</v>
      </c>
      <c r="L283" s="21">
        <v>11981.119999999999</v>
      </c>
      <c r="M283" s="21">
        <v>12271.34</v>
      </c>
      <c r="N283" s="65">
        <v>17376.87</v>
      </c>
      <c r="O283" s="21">
        <v>14024.98</v>
      </c>
      <c r="P283" s="34">
        <v>15270.2</v>
      </c>
      <c r="Q283" s="35">
        <f t="shared" si="5"/>
        <v>158040.64</v>
      </c>
      <c r="R283" s="6"/>
    </row>
    <row r="284" spans="1:18" s="7" customFormat="1" ht="15.75">
      <c r="A284" s="13">
        <v>277</v>
      </c>
      <c r="B284" s="99" t="s">
        <v>269</v>
      </c>
      <c r="C284" s="31">
        <v>11165</v>
      </c>
      <c r="D284" s="32" t="s">
        <v>344</v>
      </c>
      <c r="E284" s="38">
        <v>5348.96</v>
      </c>
      <c r="F284" s="21">
        <v>6549.64</v>
      </c>
      <c r="G284" s="21">
        <v>5118.2699999999995</v>
      </c>
      <c r="H284" s="33">
        <v>4767.099999999999</v>
      </c>
      <c r="I284" s="21">
        <v>5406.820000000001</v>
      </c>
      <c r="J284" s="21">
        <v>6179.490000000001</v>
      </c>
      <c r="K284" s="21">
        <v>7470.2300000000005</v>
      </c>
      <c r="L284" s="21">
        <v>5395.95</v>
      </c>
      <c r="M284" s="21">
        <v>6005.009999999999</v>
      </c>
      <c r="N284" s="65">
        <v>6689.83</v>
      </c>
      <c r="O284" s="21">
        <v>5584.86</v>
      </c>
      <c r="P284" s="34">
        <v>5601.5</v>
      </c>
      <c r="Q284" s="35">
        <f t="shared" si="5"/>
        <v>70117.66</v>
      </c>
      <c r="R284" s="6" t="s">
        <v>385</v>
      </c>
    </row>
    <row r="285" spans="1:18" s="7" customFormat="1" ht="15.75">
      <c r="A285" s="13">
        <v>278</v>
      </c>
      <c r="B285" s="99" t="s">
        <v>270</v>
      </c>
      <c r="C285" s="31">
        <v>12109</v>
      </c>
      <c r="D285" s="32" t="s">
        <v>445</v>
      </c>
      <c r="E285" s="38">
        <v>9043.439999999999</v>
      </c>
      <c r="F285" s="21">
        <v>8801.86</v>
      </c>
      <c r="G285" s="21">
        <v>7576.51</v>
      </c>
      <c r="H285" s="33">
        <v>6925.110000000001</v>
      </c>
      <c r="I285" s="21">
        <v>7050.91</v>
      </c>
      <c r="J285" s="21">
        <v>6613.23</v>
      </c>
      <c r="K285" s="21">
        <v>6489.55</v>
      </c>
      <c r="L285" s="21">
        <v>5811.47</v>
      </c>
      <c r="M285" s="21">
        <v>6621.7699999999995</v>
      </c>
      <c r="N285" s="65">
        <v>9620.27</v>
      </c>
      <c r="O285" s="21">
        <v>8532.4</v>
      </c>
      <c r="P285" s="34">
        <v>9325.44</v>
      </c>
      <c r="Q285" s="35">
        <f t="shared" si="5"/>
        <v>92411.95999999999</v>
      </c>
      <c r="R285" s="6"/>
    </row>
    <row r="286" spans="1:18" s="7" customFormat="1" ht="15.75">
      <c r="A286" s="13">
        <v>279</v>
      </c>
      <c r="B286" s="99" t="s">
        <v>271</v>
      </c>
      <c r="C286" s="31">
        <v>11161</v>
      </c>
      <c r="D286" s="32" t="s">
        <v>351</v>
      </c>
      <c r="E286" s="38">
        <v>87.24000000000001</v>
      </c>
      <c r="F286" s="21">
        <v>87.24000000000001</v>
      </c>
      <c r="G286" s="21">
        <v>87.24000000000001</v>
      </c>
      <c r="H286" s="33">
        <v>87.24000000000001</v>
      </c>
      <c r="I286" s="21">
        <v>87.24000000000001</v>
      </c>
      <c r="J286" s="21">
        <v>87.24000000000001</v>
      </c>
      <c r="K286" s="21">
        <v>90.16</v>
      </c>
      <c r="L286" s="21">
        <v>90.16</v>
      </c>
      <c r="M286" s="21">
        <v>90.16</v>
      </c>
      <c r="N286" s="65">
        <v>90.16</v>
      </c>
      <c r="O286" s="21">
        <v>90.16</v>
      </c>
      <c r="P286" s="34">
        <v>90.16</v>
      </c>
      <c r="Q286" s="35">
        <f t="shared" si="5"/>
        <v>1064.3999999999999</v>
      </c>
      <c r="R286" s="6"/>
    </row>
    <row r="287" spans="1:18" s="7" customFormat="1" ht="15.75">
      <c r="A287" s="13">
        <v>280</v>
      </c>
      <c r="B287" s="99" t="s">
        <v>272</v>
      </c>
      <c r="C287" s="31">
        <v>12113</v>
      </c>
      <c r="D287" s="32"/>
      <c r="E287" s="38">
        <v>139.6</v>
      </c>
      <c r="F287" s="21">
        <v>158.89</v>
      </c>
      <c r="G287" s="21">
        <v>134.18</v>
      </c>
      <c r="H287" s="33">
        <v>131.09</v>
      </c>
      <c r="I287" s="21">
        <v>134.18</v>
      </c>
      <c r="J287" s="21">
        <v>125.68</v>
      </c>
      <c r="K287" s="21">
        <v>122.33</v>
      </c>
      <c r="L287" s="21">
        <v>136.85</v>
      </c>
      <c r="M287" s="21">
        <v>145.71</v>
      </c>
      <c r="N287" s="65">
        <v>125.5</v>
      </c>
      <c r="O287" s="21">
        <v>113.44</v>
      </c>
      <c r="P287" s="34">
        <v>148.8</v>
      </c>
      <c r="Q287" s="35">
        <f t="shared" si="5"/>
        <v>1616.2500000000002</v>
      </c>
      <c r="R287" s="6"/>
    </row>
    <row r="288" spans="1:18" s="7" customFormat="1" ht="15.75">
      <c r="A288" s="13">
        <v>281</v>
      </c>
      <c r="B288" s="99" t="s">
        <v>447</v>
      </c>
      <c r="C288" s="31">
        <v>11162</v>
      </c>
      <c r="D288" s="32" t="s">
        <v>351</v>
      </c>
      <c r="E288" s="38">
        <v>21600.030000000002</v>
      </c>
      <c r="F288" s="21">
        <v>18638.79</v>
      </c>
      <c r="G288" s="21">
        <v>12335.2</v>
      </c>
      <c r="H288" s="33">
        <v>9883.310000000001</v>
      </c>
      <c r="I288" s="21">
        <v>11727.35</v>
      </c>
      <c r="J288" s="21">
        <v>7169.64</v>
      </c>
      <c r="K288" s="21">
        <v>7078.09</v>
      </c>
      <c r="L288" s="21">
        <v>7088.429999999999</v>
      </c>
      <c r="M288" s="21">
        <v>14325.09</v>
      </c>
      <c r="N288" s="65">
        <v>15257.35</v>
      </c>
      <c r="O288" s="21">
        <v>15646.57</v>
      </c>
      <c r="P288" s="34">
        <v>19403.01</v>
      </c>
      <c r="Q288" s="35">
        <f t="shared" si="5"/>
        <v>160152.86000000002</v>
      </c>
      <c r="R288" s="6" t="s">
        <v>386</v>
      </c>
    </row>
    <row r="289" spans="1:18" s="7" customFormat="1" ht="15.75">
      <c r="A289" s="13">
        <v>282</v>
      </c>
      <c r="B289" s="99" t="s">
        <v>448</v>
      </c>
      <c r="C289" s="31"/>
      <c r="D289" s="32"/>
      <c r="E289" s="38">
        <v>320.61</v>
      </c>
      <c r="F289" s="21">
        <v>311.44</v>
      </c>
      <c r="G289" s="21">
        <v>237.69</v>
      </c>
      <c r="H289" s="33">
        <v>208.16</v>
      </c>
      <c r="I289" s="21">
        <v>155.46</v>
      </c>
      <c r="J289" s="21">
        <v>61.17</v>
      </c>
      <c r="K289" s="21">
        <v>209.69</v>
      </c>
      <c r="L289" s="21">
        <v>172.64</v>
      </c>
      <c r="M289" s="21">
        <v>230.19</v>
      </c>
      <c r="N289" s="65">
        <v>310.7</v>
      </c>
      <c r="O289" s="21">
        <v>119.06</v>
      </c>
      <c r="P289" s="34">
        <v>163.33</v>
      </c>
      <c r="Q289" s="35">
        <f t="shared" si="5"/>
        <v>2500.14</v>
      </c>
      <c r="R289" s="6"/>
    </row>
    <row r="290" spans="1:18" s="7" customFormat="1" ht="15.75">
      <c r="A290" s="13">
        <v>283</v>
      </c>
      <c r="B290" s="99" t="s">
        <v>449</v>
      </c>
      <c r="C290" s="31">
        <v>11163</v>
      </c>
      <c r="D290" s="32" t="s">
        <v>351</v>
      </c>
      <c r="E290" s="38"/>
      <c r="F290" s="21"/>
      <c r="G290" s="21"/>
      <c r="H290" s="33"/>
      <c r="I290" s="21"/>
      <c r="J290" s="21"/>
      <c r="K290" s="21"/>
      <c r="L290" s="21"/>
      <c r="M290" s="21"/>
      <c r="N290" s="65"/>
      <c r="O290" s="21"/>
      <c r="P290" s="34"/>
      <c r="Q290" s="35">
        <f t="shared" si="5"/>
        <v>0</v>
      </c>
      <c r="R290" s="6" t="s">
        <v>387</v>
      </c>
    </row>
    <row r="291" spans="1:18" s="7" customFormat="1" ht="15.75">
      <c r="A291" s="13">
        <v>284</v>
      </c>
      <c r="B291" s="99" t="s">
        <v>450</v>
      </c>
      <c r="C291" s="31">
        <v>11164</v>
      </c>
      <c r="D291" s="32" t="s">
        <v>351</v>
      </c>
      <c r="E291" s="38">
        <v>178.05</v>
      </c>
      <c r="F291" s="21">
        <v>178.05</v>
      </c>
      <c r="G291" s="21">
        <v>178.05</v>
      </c>
      <c r="H291" s="60">
        <v>178.05</v>
      </c>
      <c r="I291" s="21">
        <v>178.05</v>
      </c>
      <c r="J291" s="21">
        <v>178.05</v>
      </c>
      <c r="K291" s="21">
        <v>183.97</v>
      </c>
      <c r="L291" s="21">
        <v>183.97</v>
      </c>
      <c r="M291" s="21">
        <v>183.97</v>
      </c>
      <c r="N291" s="65">
        <v>183.97</v>
      </c>
      <c r="O291" s="21">
        <v>183.97</v>
      </c>
      <c r="P291" s="34">
        <v>183.97</v>
      </c>
      <c r="Q291" s="35">
        <f t="shared" si="5"/>
        <v>2172.12</v>
      </c>
      <c r="R291" s="7" t="s">
        <v>343</v>
      </c>
    </row>
    <row r="292" spans="1:17" s="7" customFormat="1" ht="15.75">
      <c r="A292" s="13">
        <v>285</v>
      </c>
      <c r="B292" s="99" t="s">
        <v>451</v>
      </c>
      <c r="C292" s="31">
        <v>10250</v>
      </c>
      <c r="D292" s="32">
        <v>0</v>
      </c>
      <c r="E292" s="38">
        <v>70.03</v>
      </c>
      <c r="F292" s="21">
        <v>70.03</v>
      </c>
      <c r="G292" s="48">
        <v>70.03</v>
      </c>
      <c r="H292" s="33">
        <v>70.03</v>
      </c>
      <c r="I292" s="21">
        <v>70.03</v>
      </c>
      <c r="J292" s="21">
        <v>70.03</v>
      </c>
      <c r="K292" s="21">
        <v>72.36</v>
      </c>
      <c r="L292" s="21">
        <v>72.36</v>
      </c>
      <c r="M292" s="21">
        <v>72.36</v>
      </c>
      <c r="N292" s="65">
        <v>72.36</v>
      </c>
      <c r="O292" s="21">
        <v>72.36</v>
      </c>
      <c r="P292" s="34">
        <v>72.36</v>
      </c>
      <c r="Q292" s="35">
        <f t="shared" si="5"/>
        <v>854.34</v>
      </c>
    </row>
    <row r="293" spans="1:18" s="7" customFormat="1" ht="15.75">
      <c r="A293" s="13">
        <v>286</v>
      </c>
      <c r="B293" s="99" t="s">
        <v>452</v>
      </c>
      <c r="C293" s="31">
        <v>12642</v>
      </c>
      <c r="D293" s="32"/>
      <c r="E293" s="38">
        <v>537.24</v>
      </c>
      <c r="F293" s="21">
        <v>239.69</v>
      </c>
      <c r="G293" s="21">
        <v>208.63</v>
      </c>
      <c r="H293" s="33">
        <v>238.14999999999998</v>
      </c>
      <c r="I293" s="21">
        <v>201.71</v>
      </c>
      <c r="J293" s="21">
        <v>326.49</v>
      </c>
      <c r="K293" s="21">
        <v>67.05000000000001</v>
      </c>
      <c r="L293" s="21">
        <v>58.22</v>
      </c>
      <c r="M293" s="21">
        <v>58.22</v>
      </c>
      <c r="N293" s="65">
        <v>14.54</v>
      </c>
      <c r="O293" s="21">
        <v>49.34</v>
      </c>
      <c r="P293" s="34">
        <v>55.04</v>
      </c>
      <c r="Q293" s="35">
        <f t="shared" si="5"/>
        <v>2054.32</v>
      </c>
      <c r="R293" s="6"/>
    </row>
    <row r="294" spans="1:18" s="7" customFormat="1" ht="15.75">
      <c r="A294" s="13">
        <v>287</v>
      </c>
      <c r="B294" s="99" t="s">
        <v>453</v>
      </c>
      <c r="C294" s="31">
        <v>21412</v>
      </c>
      <c r="D294" s="32"/>
      <c r="E294" s="38">
        <v>15547.32</v>
      </c>
      <c r="F294" s="21">
        <v>11701.62</v>
      </c>
      <c r="G294" s="21">
        <v>11416.4</v>
      </c>
      <c r="H294" s="33">
        <v>8053.150000000001</v>
      </c>
      <c r="I294" s="21">
        <v>11669.48</v>
      </c>
      <c r="J294" s="21">
        <v>10944.27</v>
      </c>
      <c r="K294" s="21">
        <v>10613.23</v>
      </c>
      <c r="L294" s="21">
        <v>10970.18</v>
      </c>
      <c r="M294" s="21">
        <v>10398.93</v>
      </c>
      <c r="N294" s="65">
        <v>6569.79</v>
      </c>
      <c r="O294" s="21">
        <v>9390.62</v>
      </c>
      <c r="P294" s="34">
        <v>9875.19</v>
      </c>
      <c r="Q294" s="35">
        <f t="shared" si="5"/>
        <v>127150.17999999998</v>
      </c>
      <c r="R294" s="6"/>
    </row>
    <row r="295" spans="1:18" s="7" customFormat="1" ht="15.75">
      <c r="A295" s="13">
        <v>288</v>
      </c>
      <c r="B295" s="99" t="s">
        <v>454</v>
      </c>
      <c r="C295" s="31">
        <v>21678</v>
      </c>
      <c r="D295" s="32" t="s">
        <v>344</v>
      </c>
      <c r="E295" s="38">
        <v>134</v>
      </c>
      <c r="F295" s="21">
        <v>134</v>
      </c>
      <c r="G295" s="21">
        <v>134</v>
      </c>
      <c r="H295" s="33">
        <v>134</v>
      </c>
      <c r="I295" s="21">
        <v>134</v>
      </c>
      <c r="J295" s="21">
        <v>134</v>
      </c>
      <c r="K295" s="21">
        <v>138.45</v>
      </c>
      <c r="L295" s="21">
        <v>138.45</v>
      </c>
      <c r="M295" s="21">
        <v>138.45</v>
      </c>
      <c r="N295" s="65">
        <v>138.45</v>
      </c>
      <c r="O295" s="21">
        <v>138.45</v>
      </c>
      <c r="P295" s="34">
        <v>138.45</v>
      </c>
      <c r="Q295" s="35">
        <f t="shared" si="5"/>
        <v>1634.7000000000003</v>
      </c>
      <c r="R295" s="6"/>
    </row>
    <row r="296" spans="1:18" s="7" customFormat="1" ht="15.75">
      <c r="A296" s="13">
        <v>289</v>
      </c>
      <c r="B296" s="99" t="s">
        <v>455</v>
      </c>
      <c r="C296" s="31">
        <v>21675</v>
      </c>
      <c r="D296" s="32" t="s">
        <v>344</v>
      </c>
      <c r="E296" s="38"/>
      <c r="F296" s="21"/>
      <c r="G296" s="21"/>
      <c r="H296" s="33"/>
      <c r="I296" s="21"/>
      <c r="J296" s="21"/>
      <c r="K296" s="21"/>
      <c r="L296" s="21"/>
      <c r="M296" s="21"/>
      <c r="N296" s="65"/>
      <c r="O296" s="21"/>
      <c r="P296" s="34"/>
      <c r="Q296" s="35">
        <f t="shared" si="5"/>
        <v>0</v>
      </c>
      <c r="R296" s="6"/>
    </row>
    <row r="297" spans="1:18" s="7" customFormat="1" ht="15.75">
      <c r="A297" s="13">
        <v>290</v>
      </c>
      <c r="B297" s="99" t="s">
        <v>456</v>
      </c>
      <c r="C297" s="31">
        <v>21676</v>
      </c>
      <c r="D297" s="32" t="s">
        <v>344</v>
      </c>
      <c r="E297" s="38">
        <v>38722.399999999994</v>
      </c>
      <c r="F297" s="21">
        <v>37595.28</v>
      </c>
      <c r="G297" s="21">
        <v>33905.43</v>
      </c>
      <c r="H297" s="33">
        <v>33164.33</v>
      </c>
      <c r="I297" s="21">
        <v>29547.47</v>
      </c>
      <c r="J297" s="21">
        <v>33871.18</v>
      </c>
      <c r="K297" s="21">
        <v>31728.15</v>
      </c>
      <c r="L297" s="21">
        <v>34929.54</v>
      </c>
      <c r="M297" s="21">
        <v>44097.71</v>
      </c>
      <c r="N297" s="65">
        <v>36550.99</v>
      </c>
      <c r="O297" s="21">
        <v>37932.65</v>
      </c>
      <c r="P297" s="34">
        <v>44699</v>
      </c>
      <c r="Q297" s="35">
        <f t="shared" si="5"/>
        <v>436744.13</v>
      </c>
      <c r="R297" s="6"/>
    </row>
    <row r="298" spans="1:18" s="7" customFormat="1" ht="15.75">
      <c r="A298" s="13">
        <v>291</v>
      </c>
      <c r="B298" s="99" t="s">
        <v>457</v>
      </c>
      <c r="C298" s="31">
        <v>21677</v>
      </c>
      <c r="D298" s="32" t="s">
        <v>344</v>
      </c>
      <c r="E298" s="38">
        <v>3974.7200000000003</v>
      </c>
      <c r="F298" s="21">
        <v>3346.5</v>
      </c>
      <c r="G298" s="21">
        <v>2923.5299999999997</v>
      </c>
      <c r="H298" s="33">
        <v>2602.63</v>
      </c>
      <c r="I298" s="21">
        <v>984.5400000000001</v>
      </c>
      <c r="J298" s="21">
        <v>988.72</v>
      </c>
      <c r="K298" s="21">
        <v>878.4300000000001</v>
      </c>
      <c r="L298" s="21">
        <v>1006.04</v>
      </c>
      <c r="M298" s="21">
        <v>1423.43</v>
      </c>
      <c r="N298" s="65">
        <v>2936.06</v>
      </c>
      <c r="O298" s="21">
        <v>2869.65</v>
      </c>
      <c r="P298" s="34">
        <v>2985.05</v>
      </c>
      <c r="Q298" s="35">
        <f t="shared" si="5"/>
        <v>26919.300000000003</v>
      </c>
      <c r="R298" s="6"/>
    </row>
    <row r="299" spans="1:18" s="7" customFormat="1" ht="15.75">
      <c r="A299" s="13">
        <v>292</v>
      </c>
      <c r="B299" s="99" t="s">
        <v>458</v>
      </c>
      <c r="C299" s="31">
        <v>22454</v>
      </c>
      <c r="D299" s="32" t="s">
        <v>388</v>
      </c>
      <c r="E299" s="38">
        <v>13646.369999999999</v>
      </c>
      <c r="F299" s="21">
        <v>13831.37</v>
      </c>
      <c r="G299" s="21">
        <v>13295.869999999999</v>
      </c>
      <c r="H299" s="33">
        <v>12054.929999999998</v>
      </c>
      <c r="I299" s="21">
        <v>11742.67</v>
      </c>
      <c r="J299" s="21">
        <v>12627.99</v>
      </c>
      <c r="K299" s="21">
        <v>11597.609999999999</v>
      </c>
      <c r="L299" s="21">
        <v>10536.119999999999</v>
      </c>
      <c r="M299" s="21">
        <v>12782.51</v>
      </c>
      <c r="N299" s="65">
        <v>12707.66</v>
      </c>
      <c r="O299" s="21">
        <v>14046.92</v>
      </c>
      <c r="P299" s="34">
        <v>13100.8</v>
      </c>
      <c r="Q299" s="35">
        <f t="shared" si="5"/>
        <v>151970.81999999998</v>
      </c>
      <c r="R299" s="6"/>
    </row>
    <row r="300" spans="1:18" s="7" customFormat="1" ht="15.75">
      <c r="A300" s="13">
        <v>293</v>
      </c>
      <c r="B300" s="99" t="s">
        <v>459</v>
      </c>
      <c r="C300" s="31">
        <v>22459</v>
      </c>
      <c r="D300" s="32">
        <v>19.5</v>
      </c>
      <c r="E300" s="38">
        <v>3501.47</v>
      </c>
      <c r="F300" s="21">
        <v>3081.68</v>
      </c>
      <c r="G300" s="21">
        <v>2416.44</v>
      </c>
      <c r="H300" s="33">
        <v>1992.24</v>
      </c>
      <c r="I300" s="21">
        <v>1434.96</v>
      </c>
      <c r="J300" s="21">
        <v>1436.3</v>
      </c>
      <c r="K300" s="21">
        <v>1228.93</v>
      </c>
      <c r="L300" s="21">
        <v>1669.73</v>
      </c>
      <c r="M300" s="21">
        <v>2108.19</v>
      </c>
      <c r="N300" s="65">
        <v>2330.42</v>
      </c>
      <c r="O300" s="21">
        <v>2786.97</v>
      </c>
      <c r="P300" s="34">
        <v>3631.13</v>
      </c>
      <c r="Q300" s="35">
        <f t="shared" si="5"/>
        <v>27618.460000000003</v>
      </c>
      <c r="R300" s="6" t="s">
        <v>389</v>
      </c>
    </row>
    <row r="301" spans="1:17" s="7" customFormat="1" ht="15.75">
      <c r="A301" s="13">
        <v>294</v>
      </c>
      <c r="B301" s="99" t="s">
        <v>460</v>
      </c>
      <c r="C301" s="39">
        <v>22458</v>
      </c>
      <c r="D301" s="32">
        <v>46.4</v>
      </c>
      <c r="E301" s="38">
        <v>1136.76</v>
      </c>
      <c r="F301" s="21">
        <v>896.93</v>
      </c>
      <c r="G301" s="21">
        <v>829.25</v>
      </c>
      <c r="H301" s="33">
        <v>846.6099999999999</v>
      </c>
      <c r="I301" s="21">
        <v>792.74</v>
      </c>
      <c r="J301" s="21">
        <v>815.9799999999999</v>
      </c>
      <c r="K301" s="21">
        <v>645.87</v>
      </c>
      <c r="L301" s="21">
        <v>836.23</v>
      </c>
      <c r="M301" s="21">
        <v>957.21</v>
      </c>
      <c r="N301" s="65">
        <v>845.15</v>
      </c>
      <c r="O301" s="21">
        <v>1043.48</v>
      </c>
      <c r="P301" s="34">
        <v>1070.09</v>
      </c>
      <c r="Q301" s="35">
        <f t="shared" si="5"/>
        <v>10716.3</v>
      </c>
    </row>
    <row r="302" spans="1:17" s="7" customFormat="1" ht="15.75">
      <c r="A302" s="13">
        <v>295</v>
      </c>
      <c r="B302" s="99" t="s">
        <v>461</v>
      </c>
      <c r="C302" s="39">
        <v>22463</v>
      </c>
      <c r="D302" s="80" t="s">
        <v>441</v>
      </c>
      <c r="E302" s="113">
        <v>248.61999999999998</v>
      </c>
      <c r="F302" s="81">
        <v>154.8</v>
      </c>
      <c r="G302" s="81">
        <v>111.64</v>
      </c>
      <c r="H302" s="33">
        <v>111.08</v>
      </c>
      <c r="I302" s="81">
        <v>76.91</v>
      </c>
      <c r="J302" s="81">
        <v>89.1</v>
      </c>
      <c r="K302" s="21">
        <v>68.73</v>
      </c>
      <c r="L302" s="21">
        <v>134.34</v>
      </c>
      <c r="M302" s="21">
        <v>164.38</v>
      </c>
      <c r="N302" s="65">
        <v>146.71</v>
      </c>
      <c r="O302" s="21">
        <v>227.4</v>
      </c>
      <c r="P302" s="34">
        <v>208.11</v>
      </c>
      <c r="Q302" s="35">
        <f t="shared" si="5"/>
        <v>1741.8200000000002</v>
      </c>
    </row>
    <row r="303" spans="1:18" s="7" customFormat="1" ht="15.75">
      <c r="A303" s="13">
        <v>296</v>
      </c>
      <c r="B303" s="99" t="s">
        <v>462</v>
      </c>
      <c r="C303" s="31">
        <v>21421</v>
      </c>
      <c r="D303" s="32">
        <v>15.8</v>
      </c>
      <c r="E303" s="38">
        <v>1435.6799999999998</v>
      </c>
      <c r="F303" s="21">
        <v>779.88</v>
      </c>
      <c r="G303" s="21">
        <v>467.06</v>
      </c>
      <c r="H303" s="33">
        <v>474.3</v>
      </c>
      <c r="I303" s="21">
        <v>424.56</v>
      </c>
      <c r="J303" s="21">
        <v>374.95</v>
      </c>
      <c r="K303" s="21">
        <v>138.67</v>
      </c>
      <c r="L303" s="21">
        <v>284.41</v>
      </c>
      <c r="M303" s="21">
        <v>361.56</v>
      </c>
      <c r="N303" s="65">
        <v>350.81</v>
      </c>
      <c r="O303" s="21">
        <v>454.56</v>
      </c>
      <c r="P303" s="34">
        <v>634.84</v>
      </c>
      <c r="Q303" s="35">
        <f t="shared" si="5"/>
        <v>6181.280000000002</v>
      </c>
      <c r="R303" s="6"/>
    </row>
    <row r="304" spans="1:18" s="7" customFormat="1" ht="15.75">
      <c r="A304" s="13">
        <v>297</v>
      </c>
      <c r="B304" s="99" t="s">
        <v>463</v>
      </c>
      <c r="C304" s="31">
        <v>21684</v>
      </c>
      <c r="D304" s="32">
        <v>2</v>
      </c>
      <c r="E304" s="38">
        <v>1866.08</v>
      </c>
      <c r="F304" s="21">
        <v>1733.41</v>
      </c>
      <c r="G304" s="21">
        <v>1645.1599999999999</v>
      </c>
      <c r="H304" s="33">
        <v>1391.54</v>
      </c>
      <c r="I304" s="21">
        <v>1546.36</v>
      </c>
      <c r="J304" s="21">
        <v>1488.3</v>
      </c>
      <c r="K304" s="21">
        <v>1233.73</v>
      </c>
      <c r="L304" s="21">
        <v>1110.93</v>
      </c>
      <c r="M304" s="21">
        <v>1725.9</v>
      </c>
      <c r="N304" s="65">
        <v>1652.03</v>
      </c>
      <c r="O304" s="21">
        <v>1742.5</v>
      </c>
      <c r="P304" s="34">
        <v>2123.92</v>
      </c>
      <c r="Q304" s="35">
        <f t="shared" si="5"/>
        <v>19259.86</v>
      </c>
      <c r="R304" s="6" t="s">
        <v>390</v>
      </c>
    </row>
    <row r="305" spans="1:18" s="7" customFormat="1" ht="15.75">
      <c r="A305" s="13">
        <v>298</v>
      </c>
      <c r="B305" s="99" t="s">
        <v>464</v>
      </c>
      <c r="C305" s="31">
        <v>10234</v>
      </c>
      <c r="D305" s="32" t="s">
        <v>344</v>
      </c>
      <c r="E305" s="38">
        <v>292.07</v>
      </c>
      <c r="F305" s="21">
        <v>214.93</v>
      </c>
      <c r="G305" s="21">
        <v>167.92</v>
      </c>
      <c r="H305" s="33">
        <v>177.25</v>
      </c>
      <c r="I305" s="21">
        <v>169.01999999999998</v>
      </c>
      <c r="J305" s="21">
        <v>184.69</v>
      </c>
      <c r="K305" s="21">
        <v>144.81</v>
      </c>
      <c r="L305" s="21">
        <v>229.52</v>
      </c>
      <c r="M305" s="21">
        <v>242.29</v>
      </c>
      <c r="N305" s="65">
        <v>212.12</v>
      </c>
      <c r="O305" s="21">
        <v>277.07</v>
      </c>
      <c r="P305" s="34">
        <v>224.27</v>
      </c>
      <c r="Q305" s="35">
        <f t="shared" si="5"/>
        <v>2535.96</v>
      </c>
      <c r="R305" s="6"/>
    </row>
    <row r="306" spans="1:18" s="7" customFormat="1" ht="15.75">
      <c r="A306" s="13">
        <v>299</v>
      </c>
      <c r="B306" s="99" t="s">
        <v>465</v>
      </c>
      <c r="C306" s="31">
        <v>10235</v>
      </c>
      <c r="D306" s="32" t="s">
        <v>344</v>
      </c>
      <c r="E306" s="109">
        <v>1107.41</v>
      </c>
      <c r="F306" s="50">
        <v>915.7</v>
      </c>
      <c r="G306" s="50">
        <v>1026.24</v>
      </c>
      <c r="H306" s="33">
        <v>772.9599999999999</v>
      </c>
      <c r="I306" s="50">
        <v>777.23</v>
      </c>
      <c r="J306" s="50">
        <v>749.4000000000001</v>
      </c>
      <c r="K306" s="50">
        <v>706.0799999999999</v>
      </c>
      <c r="L306" s="50">
        <v>351.67</v>
      </c>
      <c r="M306" s="50">
        <v>530.72</v>
      </c>
      <c r="N306" s="117">
        <v>754.24</v>
      </c>
      <c r="O306" s="50">
        <v>1049.49</v>
      </c>
      <c r="P306" s="51">
        <v>675.68</v>
      </c>
      <c r="Q306" s="35">
        <f t="shared" si="5"/>
        <v>9416.820000000002</v>
      </c>
      <c r="R306" s="6"/>
    </row>
    <row r="307" spans="1:18" s="7" customFormat="1" ht="15.75">
      <c r="A307" s="13">
        <v>300</v>
      </c>
      <c r="B307" s="99" t="s">
        <v>466</v>
      </c>
      <c r="C307" s="31">
        <v>12122</v>
      </c>
      <c r="D307" s="32"/>
      <c r="E307" s="38">
        <v>1071.77</v>
      </c>
      <c r="F307" s="21">
        <v>780.37</v>
      </c>
      <c r="G307" s="21">
        <v>676.51</v>
      </c>
      <c r="H307" s="33">
        <v>600.64</v>
      </c>
      <c r="I307" s="21">
        <v>658.6800000000001</v>
      </c>
      <c r="J307" s="21">
        <v>529.0699999999999</v>
      </c>
      <c r="K307" s="21">
        <v>513.86</v>
      </c>
      <c r="L307" s="21">
        <v>597.09</v>
      </c>
      <c r="M307" s="21">
        <v>751.95</v>
      </c>
      <c r="N307" s="65">
        <v>774.35</v>
      </c>
      <c r="O307" s="21">
        <v>974.87</v>
      </c>
      <c r="P307" s="34">
        <v>958.91</v>
      </c>
      <c r="Q307" s="35">
        <f t="shared" si="5"/>
        <v>8888.07</v>
      </c>
      <c r="R307" s="6" t="s">
        <v>358</v>
      </c>
    </row>
    <row r="308" spans="1:18" s="7" customFormat="1" ht="15.75">
      <c r="A308" s="13">
        <v>301</v>
      </c>
      <c r="B308" s="99" t="s">
        <v>467</v>
      </c>
      <c r="C308" s="31">
        <v>12127</v>
      </c>
      <c r="D308" s="32"/>
      <c r="E308" s="38">
        <v>1237.51</v>
      </c>
      <c r="F308" s="21">
        <v>1195.53</v>
      </c>
      <c r="G308" s="21">
        <v>881.6999999999999</v>
      </c>
      <c r="H308" s="33">
        <v>891.51</v>
      </c>
      <c r="I308" s="21">
        <v>713.26</v>
      </c>
      <c r="J308" s="21">
        <v>492.34000000000003</v>
      </c>
      <c r="K308" s="21">
        <v>557</v>
      </c>
      <c r="L308" s="21">
        <v>604.07</v>
      </c>
      <c r="M308" s="21">
        <v>635.1800000000001</v>
      </c>
      <c r="N308" s="65">
        <v>916.58</v>
      </c>
      <c r="O308" s="21">
        <v>960.49</v>
      </c>
      <c r="P308" s="34">
        <v>1170.4</v>
      </c>
      <c r="Q308" s="35">
        <f t="shared" si="5"/>
        <v>10255.57</v>
      </c>
      <c r="R308" s="6" t="s">
        <v>391</v>
      </c>
    </row>
    <row r="309" spans="1:18" s="7" customFormat="1" ht="15.75">
      <c r="A309" s="13">
        <v>302</v>
      </c>
      <c r="B309" s="99" t="s">
        <v>468</v>
      </c>
      <c r="C309" s="31">
        <v>21435</v>
      </c>
      <c r="D309" s="32"/>
      <c r="E309" s="38">
        <v>1698.8600000000001</v>
      </c>
      <c r="F309" s="21">
        <v>1540.58</v>
      </c>
      <c r="G309" s="21">
        <v>1500.78</v>
      </c>
      <c r="H309" s="33">
        <v>1691.01</v>
      </c>
      <c r="I309" s="21">
        <v>1517.9599999999998</v>
      </c>
      <c r="J309" s="21">
        <v>1336.59</v>
      </c>
      <c r="K309" s="21">
        <v>1601.52</v>
      </c>
      <c r="L309" s="21">
        <v>1608.1699999999998</v>
      </c>
      <c r="M309" s="21">
        <v>1504.84</v>
      </c>
      <c r="N309" s="65">
        <v>2044.07</v>
      </c>
      <c r="O309" s="21">
        <v>1834.33</v>
      </c>
      <c r="P309" s="34">
        <v>1704.23</v>
      </c>
      <c r="Q309" s="35">
        <f t="shared" si="5"/>
        <v>19582.94</v>
      </c>
      <c r="R309" s="6"/>
    </row>
    <row r="310" spans="1:18" s="7" customFormat="1" ht="15.75">
      <c r="A310" s="13">
        <v>303</v>
      </c>
      <c r="B310" s="99" t="s">
        <v>469</v>
      </c>
      <c r="C310" s="31">
        <v>21437</v>
      </c>
      <c r="D310" s="32"/>
      <c r="E310" s="38">
        <v>825.08</v>
      </c>
      <c r="F310" s="21">
        <v>795.99</v>
      </c>
      <c r="G310" s="21">
        <v>817.05</v>
      </c>
      <c r="H310" s="33">
        <v>756.42</v>
      </c>
      <c r="I310" s="21">
        <v>599</v>
      </c>
      <c r="J310" s="21">
        <v>475.61</v>
      </c>
      <c r="K310" s="21">
        <v>521.0699999999999</v>
      </c>
      <c r="L310" s="21">
        <v>562.4200000000001</v>
      </c>
      <c r="M310" s="21">
        <v>543.65</v>
      </c>
      <c r="N310" s="65">
        <v>494.02</v>
      </c>
      <c r="O310" s="21">
        <v>492.75</v>
      </c>
      <c r="P310" s="34">
        <v>552.73</v>
      </c>
      <c r="Q310" s="35">
        <f t="shared" si="5"/>
        <v>7435.789999999999</v>
      </c>
      <c r="R310" s="6"/>
    </row>
    <row r="311" spans="1:18" s="7" customFormat="1" ht="15.75">
      <c r="A311" s="13">
        <v>304</v>
      </c>
      <c r="B311" s="99" t="s">
        <v>470</v>
      </c>
      <c r="C311" s="31">
        <v>21433</v>
      </c>
      <c r="D311" s="32"/>
      <c r="E311" s="38">
        <v>1114.4</v>
      </c>
      <c r="F311" s="21">
        <v>807.46</v>
      </c>
      <c r="G311" s="21">
        <v>708.9499999999999</v>
      </c>
      <c r="H311" s="33">
        <v>672.64</v>
      </c>
      <c r="I311" s="21">
        <v>536.37</v>
      </c>
      <c r="J311" s="21">
        <v>451.58</v>
      </c>
      <c r="K311" s="21">
        <v>370.47</v>
      </c>
      <c r="L311" s="21">
        <v>624.3199999999999</v>
      </c>
      <c r="M311" s="21">
        <v>725.3100000000001</v>
      </c>
      <c r="N311" s="65">
        <v>879.35</v>
      </c>
      <c r="O311" s="21">
        <v>696.96</v>
      </c>
      <c r="P311" s="34">
        <v>792.39</v>
      </c>
      <c r="Q311" s="35">
        <f t="shared" si="5"/>
        <v>8380.2</v>
      </c>
      <c r="R311" s="6"/>
    </row>
    <row r="312" spans="1:18" s="7" customFormat="1" ht="15.75">
      <c r="A312" s="13">
        <v>305</v>
      </c>
      <c r="B312" s="99" t="s">
        <v>471</v>
      </c>
      <c r="C312" s="31">
        <v>12164</v>
      </c>
      <c r="D312" s="32" t="s">
        <v>344</v>
      </c>
      <c r="E312" s="38">
        <v>1609.5500000000002</v>
      </c>
      <c r="F312" s="21">
        <v>1404.28</v>
      </c>
      <c r="G312" s="21">
        <v>1126.7199999999998</v>
      </c>
      <c r="H312" s="33">
        <v>1023.48</v>
      </c>
      <c r="I312" s="21">
        <v>971.12</v>
      </c>
      <c r="J312" s="21">
        <v>719.73</v>
      </c>
      <c r="K312" s="21">
        <v>715.5799999999999</v>
      </c>
      <c r="L312" s="55">
        <v>835.5600000000001</v>
      </c>
      <c r="M312" s="21">
        <v>947.41</v>
      </c>
      <c r="N312" s="65">
        <v>1137.97</v>
      </c>
      <c r="O312" s="21">
        <v>1224.54</v>
      </c>
      <c r="P312" s="34">
        <v>1420.87</v>
      </c>
      <c r="Q312" s="35">
        <f t="shared" si="5"/>
        <v>13136.809999999998</v>
      </c>
      <c r="R312" s="68" t="s">
        <v>392</v>
      </c>
    </row>
    <row r="313" spans="1:18" s="7" customFormat="1" ht="15.75">
      <c r="A313" s="13">
        <v>306</v>
      </c>
      <c r="B313" s="99" t="s">
        <v>472</v>
      </c>
      <c r="C313" s="39">
        <v>12138</v>
      </c>
      <c r="D313" s="32" t="s">
        <v>344</v>
      </c>
      <c r="E313" s="38">
        <v>2024.81</v>
      </c>
      <c r="F313" s="21">
        <v>1641.84</v>
      </c>
      <c r="G313" s="21">
        <v>1645</v>
      </c>
      <c r="H313" s="33">
        <v>1726.68</v>
      </c>
      <c r="I313" s="21">
        <v>1557.02</v>
      </c>
      <c r="J313" s="21">
        <v>1300.95</v>
      </c>
      <c r="K313" s="21">
        <v>1509.45</v>
      </c>
      <c r="L313" s="21">
        <v>1562.6399999999999</v>
      </c>
      <c r="M313" s="21">
        <v>1444.64</v>
      </c>
      <c r="N313" s="65">
        <v>1870.78</v>
      </c>
      <c r="O313" s="21">
        <v>1753.11</v>
      </c>
      <c r="P313" s="48">
        <v>1714.58</v>
      </c>
      <c r="Q313" s="35">
        <f t="shared" si="5"/>
        <v>19751.5</v>
      </c>
      <c r="R313" s="68" t="s">
        <v>392</v>
      </c>
    </row>
    <row r="314" spans="1:18" s="7" customFormat="1" ht="15.75">
      <c r="A314" s="13">
        <v>307</v>
      </c>
      <c r="B314" s="99" t="s">
        <v>473</v>
      </c>
      <c r="C314" s="31">
        <v>12139</v>
      </c>
      <c r="D314" s="32" t="s">
        <v>344</v>
      </c>
      <c r="E314" s="38">
        <v>1574.46</v>
      </c>
      <c r="F314" s="21">
        <v>1374.31</v>
      </c>
      <c r="G314" s="21">
        <v>1331.3</v>
      </c>
      <c r="H314" s="33">
        <v>1410.1799999999998</v>
      </c>
      <c r="I314" s="21">
        <v>1334.87</v>
      </c>
      <c r="J314" s="21">
        <v>1072.31</v>
      </c>
      <c r="K314" s="21">
        <v>1178.55</v>
      </c>
      <c r="L314" s="21">
        <v>1236.89</v>
      </c>
      <c r="M314" s="21">
        <v>1047.28</v>
      </c>
      <c r="N314" s="65">
        <v>1495.32</v>
      </c>
      <c r="O314" s="21">
        <v>1561.21</v>
      </c>
      <c r="P314" s="82">
        <v>1645.17</v>
      </c>
      <c r="Q314" s="35">
        <f t="shared" si="5"/>
        <v>16261.85</v>
      </c>
      <c r="R314" s="68" t="s">
        <v>354</v>
      </c>
    </row>
    <row r="315" spans="1:18" s="7" customFormat="1" ht="15.75">
      <c r="A315" s="13">
        <v>308</v>
      </c>
      <c r="B315" s="99" t="s">
        <v>474</v>
      </c>
      <c r="C315" s="31">
        <v>12143</v>
      </c>
      <c r="D315" s="32" t="s">
        <v>346</v>
      </c>
      <c r="E315" s="38">
        <v>1522.47</v>
      </c>
      <c r="F315" s="21">
        <v>1177.72</v>
      </c>
      <c r="G315" s="21">
        <v>1053.23</v>
      </c>
      <c r="H315" s="33">
        <v>1075.17</v>
      </c>
      <c r="I315" s="21">
        <v>888.21</v>
      </c>
      <c r="J315" s="21">
        <v>798.3499999999999</v>
      </c>
      <c r="K315" s="21">
        <v>813.04</v>
      </c>
      <c r="L315" s="21">
        <v>943.6500000000001</v>
      </c>
      <c r="M315" s="21">
        <v>863.33</v>
      </c>
      <c r="N315" s="65">
        <v>1135.55</v>
      </c>
      <c r="O315" s="21">
        <v>1304.98</v>
      </c>
      <c r="P315" s="82">
        <v>1643.96</v>
      </c>
      <c r="Q315" s="35">
        <f t="shared" si="5"/>
        <v>13219.66</v>
      </c>
      <c r="R315" s="6"/>
    </row>
    <row r="316" spans="1:17" s="7" customFormat="1" ht="15.75">
      <c r="A316" s="13">
        <v>309</v>
      </c>
      <c r="B316" s="99" t="s">
        <v>475</v>
      </c>
      <c r="C316" s="31">
        <v>12648</v>
      </c>
      <c r="D316" s="32"/>
      <c r="E316" s="38">
        <v>1025.6</v>
      </c>
      <c r="F316" s="21">
        <v>730.86</v>
      </c>
      <c r="G316" s="21">
        <v>637.13</v>
      </c>
      <c r="H316" s="33">
        <v>694.08</v>
      </c>
      <c r="I316" s="21">
        <v>641.02</v>
      </c>
      <c r="J316" s="83">
        <v>500.39</v>
      </c>
      <c r="K316" s="21">
        <v>601.86</v>
      </c>
      <c r="L316" s="21">
        <v>649.6</v>
      </c>
      <c r="M316" s="21">
        <v>640.59</v>
      </c>
      <c r="N316" s="65">
        <v>786.55</v>
      </c>
      <c r="O316" s="21">
        <v>772.7</v>
      </c>
      <c r="P316" s="82">
        <v>949.98</v>
      </c>
      <c r="Q316" s="35">
        <f t="shared" si="5"/>
        <v>8630.36</v>
      </c>
    </row>
    <row r="317" spans="1:18" s="7" customFormat="1" ht="15.75">
      <c r="A317" s="13">
        <v>310</v>
      </c>
      <c r="B317" s="99" t="s">
        <v>476</v>
      </c>
      <c r="C317" s="31">
        <v>21831</v>
      </c>
      <c r="D317" s="32" t="s">
        <v>344</v>
      </c>
      <c r="E317" s="38">
        <v>556.92</v>
      </c>
      <c r="F317" s="21">
        <v>362.29999999999995</v>
      </c>
      <c r="G317" s="21">
        <v>530.9399999999999</v>
      </c>
      <c r="H317" s="33">
        <v>373.42</v>
      </c>
      <c r="I317" s="21">
        <v>401.33000000000004</v>
      </c>
      <c r="J317" s="21">
        <v>344.86</v>
      </c>
      <c r="K317" s="21">
        <v>384.08</v>
      </c>
      <c r="L317" s="21">
        <v>700.2900000000001</v>
      </c>
      <c r="M317" s="21">
        <v>1072.76</v>
      </c>
      <c r="N317" s="65">
        <v>494.59</v>
      </c>
      <c r="O317" s="21">
        <v>590.28</v>
      </c>
      <c r="P317" s="82">
        <v>484.61</v>
      </c>
      <c r="Q317" s="35">
        <f t="shared" si="5"/>
        <v>6296.379999999999</v>
      </c>
      <c r="R317" s="6"/>
    </row>
    <row r="318" spans="1:18" s="7" customFormat="1" ht="15.75">
      <c r="A318" s="13">
        <v>311</v>
      </c>
      <c r="B318" s="99" t="s">
        <v>477</v>
      </c>
      <c r="C318" s="31">
        <v>10030</v>
      </c>
      <c r="D318" s="32" t="s">
        <v>344</v>
      </c>
      <c r="E318" s="38">
        <v>1052.23</v>
      </c>
      <c r="F318" s="21">
        <v>983.72</v>
      </c>
      <c r="G318" s="21">
        <v>793.78</v>
      </c>
      <c r="H318" s="33">
        <v>691.83</v>
      </c>
      <c r="I318" s="21">
        <v>619.3399999999999</v>
      </c>
      <c r="J318" s="21">
        <v>531.8000000000001</v>
      </c>
      <c r="K318" s="21">
        <v>576.62</v>
      </c>
      <c r="L318" s="21">
        <v>691.66</v>
      </c>
      <c r="M318" s="21">
        <v>642.43</v>
      </c>
      <c r="N318" s="65">
        <v>761.39</v>
      </c>
      <c r="O318" s="21">
        <v>741.07</v>
      </c>
      <c r="P318" s="82">
        <v>752.36</v>
      </c>
      <c r="Q318" s="35">
        <f t="shared" si="5"/>
        <v>8838.23</v>
      </c>
      <c r="R318" s="84" t="s">
        <v>393</v>
      </c>
    </row>
    <row r="319" spans="1:18" s="7" customFormat="1" ht="15.75">
      <c r="A319" s="13">
        <v>312</v>
      </c>
      <c r="B319" s="99" t="s">
        <v>478</v>
      </c>
      <c r="C319" s="31">
        <v>12275</v>
      </c>
      <c r="D319" s="32"/>
      <c r="E319" s="38">
        <v>2570.68</v>
      </c>
      <c r="F319" s="21">
        <v>2249.9900000000002</v>
      </c>
      <c r="G319" s="21">
        <v>2357.76</v>
      </c>
      <c r="H319" s="33">
        <v>2460.63</v>
      </c>
      <c r="I319" s="21">
        <v>2574.67</v>
      </c>
      <c r="J319" s="21">
        <v>2116.6400000000003</v>
      </c>
      <c r="K319" s="21">
        <v>2428.8700000000003</v>
      </c>
      <c r="L319" s="21">
        <v>2352.32</v>
      </c>
      <c r="M319" s="21">
        <v>1973.99</v>
      </c>
      <c r="N319" s="65">
        <v>2521.64</v>
      </c>
      <c r="O319" s="21">
        <v>2314.92</v>
      </c>
      <c r="P319" s="82">
        <v>2285.36</v>
      </c>
      <c r="Q319" s="35">
        <f t="shared" si="5"/>
        <v>28207.47</v>
      </c>
      <c r="R319" s="84" t="s">
        <v>394</v>
      </c>
    </row>
    <row r="320" spans="1:18" s="7" customFormat="1" ht="15.75">
      <c r="A320" s="13">
        <v>313</v>
      </c>
      <c r="B320" s="99" t="s">
        <v>479</v>
      </c>
      <c r="C320" s="31">
        <v>12284</v>
      </c>
      <c r="D320" s="32"/>
      <c r="E320" s="38">
        <v>825.46</v>
      </c>
      <c r="F320" s="21">
        <v>548.04</v>
      </c>
      <c r="G320" s="21">
        <v>402.88</v>
      </c>
      <c r="H320" s="33">
        <v>647.2800000000001</v>
      </c>
      <c r="I320" s="21">
        <v>238.41</v>
      </c>
      <c r="J320" s="21">
        <v>190.41</v>
      </c>
      <c r="K320" s="21">
        <v>203.24</v>
      </c>
      <c r="L320" s="21">
        <v>261.92</v>
      </c>
      <c r="M320" s="21">
        <v>290.44</v>
      </c>
      <c r="N320" s="65">
        <v>498.29</v>
      </c>
      <c r="O320" s="21">
        <v>482.3</v>
      </c>
      <c r="P320" s="82">
        <v>569.12</v>
      </c>
      <c r="Q320" s="35">
        <f t="shared" si="5"/>
        <v>5157.790000000001</v>
      </c>
      <c r="R320" s="6"/>
    </row>
    <row r="321" spans="1:18" s="7" customFormat="1" ht="15.75">
      <c r="A321" s="13">
        <v>314</v>
      </c>
      <c r="B321" s="99" t="s">
        <v>480</v>
      </c>
      <c r="C321" s="31">
        <v>12285</v>
      </c>
      <c r="D321" s="32"/>
      <c r="E321" s="38">
        <v>1615.17</v>
      </c>
      <c r="F321" s="21">
        <v>1430.74</v>
      </c>
      <c r="G321" s="21">
        <v>1601.4</v>
      </c>
      <c r="H321" s="33">
        <v>1321.51</v>
      </c>
      <c r="I321" s="21">
        <v>1027.51</v>
      </c>
      <c r="J321" s="21">
        <v>887.16</v>
      </c>
      <c r="K321" s="21">
        <v>1033.63</v>
      </c>
      <c r="L321" s="21">
        <v>1113.95</v>
      </c>
      <c r="M321" s="21">
        <v>1165.28</v>
      </c>
      <c r="N321" s="65">
        <v>1397.7</v>
      </c>
      <c r="O321" s="21">
        <v>1315.88</v>
      </c>
      <c r="P321" s="82">
        <v>1421.29</v>
      </c>
      <c r="Q321" s="35">
        <f t="shared" si="5"/>
        <v>15331.220000000001</v>
      </c>
      <c r="R321" s="6"/>
    </row>
    <row r="322" spans="1:18" s="7" customFormat="1" ht="15.75">
      <c r="A322" s="13">
        <v>315</v>
      </c>
      <c r="B322" s="99" t="s">
        <v>481</v>
      </c>
      <c r="C322" s="31">
        <v>12276</v>
      </c>
      <c r="D322" s="32" t="s">
        <v>344</v>
      </c>
      <c r="E322" s="38">
        <v>1245.83</v>
      </c>
      <c r="F322" s="21">
        <v>1041.18</v>
      </c>
      <c r="G322" s="21">
        <v>957.06</v>
      </c>
      <c r="H322" s="33">
        <v>840.99</v>
      </c>
      <c r="I322" s="21">
        <v>683.21</v>
      </c>
      <c r="J322" s="21">
        <v>607.5</v>
      </c>
      <c r="K322" s="21">
        <v>633.39</v>
      </c>
      <c r="L322" s="21">
        <v>879.5</v>
      </c>
      <c r="M322" s="21">
        <v>405.4</v>
      </c>
      <c r="N322" s="65">
        <v>575.91</v>
      </c>
      <c r="O322" s="21">
        <v>499.89</v>
      </c>
      <c r="P322" s="82">
        <v>542.93</v>
      </c>
      <c r="Q322" s="35">
        <f t="shared" si="5"/>
        <v>8912.79</v>
      </c>
      <c r="R322" s="84" t="s">
        <v>395</v>
      </c>
    </row>
    <row r="323" spans="1:18" s="7" customFormat="1" ht="15.75">
      <c r="A323" s="13">
        <v>316</v>
      </c>
      <c r="B323" s="99" t="s">
        <v>482</v>
      </c>
      <c r="C323" s="31">
        <v>12277</v>
      </c>
      <c r="D323" s="32" t="s">
        <v>344</v>
      </c>
      <c r="E323" s="38">
        <v>884.89</v>
      </c>
      <c r="F323" s="21">
        <v>763.36</v>
      </c>
      <c r="G323" s="21">
        <v>613.32</v>
      </c>
      <c r="H323" s="33">
        <v>691.4</v>
      </c>
      <c r="I323" s="21">
        <v>591.0899999999999</v>
      </c>
      <c r="J323" s="21">
        <v>571.1</v>
      </c>
      <c r="K323" s="21">
        <v>635.72</v>
      </c>
      <c r="L323" s="21">
        <v>661.89</v>
      </c>
      <c r="M323" s="21">
        <v>657.35</v>
      </c>
      <c r="N323" s="65">
        <v>777.03</v>
      </c>
      <c r="O323" s="21">
        <v>746.51</v>
      </c>
      <c r="P323" s="82">
        <v>824</v>
      </c>
      <c r="Q323" s="35">
        <f t="shared" si="5"/>
        <v>8417.660000000002</v>
      </c>
      <c r="R323" s="84" t="s">
        <v>396</v>
      </c>
    </row>
    <row r="324" spans="1:18" s="7" customFormat="1" ht="15.75">
      <c r="A324" s="13">
        <v>317</v>
      </c>
      <c r="B324" s="99" t="s">
        <v>483</v>
      </c>
      <c r="C324" s="31">
        <v>12278</v>
      </c>
      <c r="D324" s="32"/>
      <c r="E324" s="38">
        <v>2292.77</v>
      </c>
      <c r="F324" s="21">
        <v>1757.68</v>
      </c>
      <c r="G324" s="21">
        <v>1662.53</v>
      </c>
      <c r="H324" s="33">
        <v>1788.38</v>
      </c>
      <c r="I324" s="21">
        <v>1506.0500000000002</v>
      </c>
      <c r="J324" s="21">
        <v>1738.53</v>
      </c>
      <c r="K324" s="21">
        <v>2048.45</v>
      </c>
      <c r="L324" s="21">
        <v>2082.12</v>
      </c>
      <c r="M324" s="21">
        <v>1759.04</v>
      </c>
      <c r="N324" s="65">
        <v>1883.12</v>
      </c>
      <c r="O324" s="21">
        <v>1742.95</v>
      </c>
      <c r="P324" s="34">
        <v>1743.45</v>
      </c>
      <c r="Q324" s="35">
        <f t="shared" si="5"/>
        <v>22005.07</v>
      </c>
      <c r="R324" s="84" t="s">
        <v>397</v>
      </c>
    </row>
    <row r="325" spans="1:18" s="7" customFormat="1" ht="15.75">
      <c r="A325" s="13">
        <v>318</v>
      </c>
      <c r="B325" s="99" t="s">
        <v>484</v>
      </c>
      <c r="C325" s="31">
        <v>12279</v>
      </c>
      <c r="D325" s="32"/>
      <c r="E325" s="38">
        <v>989.7</v>
      </c>
      <c r="F325" s="21">
        <v>857.64</v>
      </c>
      <c r="G325" s="21">
        <v>767.85</v>
      </c>
      <c r="H325" s="33">
        <v>859.66</v>
      </c>
      <c r="I325" s="21">
        <v>849.78</v>
      </c>
      <c r="J325" s="21">
        <v>660.54</v>
      </c>
      <c r="K325" s="21">
        <v>903.42</v>
      </c>
      <c r="L325" s="21">
        <v>742.3599999999999</v>
      </c>
      <c r="M325" s="21">
        <v>741.25</v>
      </c>
      <c r="N325" s="65">
        <v>1382.56</v>
      </c>
      <c r="O325" s="21">
        <v>893.09</v>
      </c>
      <c r="P325" s="34">
        <v>950.1</v>
      </c>
      <c r="Q325" s="35">
        <f t="shared" si="5"/>
        <v>10597.95</v>
      </c>
      <c r="R325" s="84" t="s">
        <v>398</v>
      </c>
    </row>
    <row r="326" spans="1:18" s="7" customFormat="1" ht="15.75">
      <c r="A326" s="13">
        <v>319</v>
      </c>
      <c r="B326" s="99" t="s">
        <v>485</v>
      </c>
      <c r="C326" s="31">
        <v>12280</v>
      </c>
      <c r="D326" s="32"/>
      <c r="E326" s="38">
        <v>905.43</v>
      </c>
      <c r="F326" s="21">
        <v>698.95</v>
      </c>
      <c r="G326" s="21">
        <v>644.97</v>
      </c>
      <c r="H326" s="33">
        <v>671.1700000000001</v>
      </c>
      <c r="I326" s="21">
        <v>613.0699999999999</v>
      </c>
      <c r="J326" s="21">
        <v>562.7399999999999</v>
      </c>
      <c r="K326" s="21">
        <v>656.89</v>
      </c>
      <c r="L326" s="21">
        <v>765.59</v>
      </c>
      <c r="M326" s="21">
        <v>665.57</v>
      </c>
      <c r="N326" s="65">
        <v>924.72</v>
      </c>
      <c r="O326" s="21">
        <v>751.6</v>
      </c>
      <c r="P326" s="34">
        <v>820.83</v>
      </c>
      <c r="Q326" s="35">
        <f t="shared" si="5"/>
        <v>8681.53</v>
      </c>
      <c r="R326" s="52" t="s">
        <v>354</v>
      </c>
    </row>
    <row r="327" spans="1:18" s="7" customFormat="1" ht="15.75">
      <c r="A327" s="13">
        <v>320</v>
      </c>
      <c r="B327" s="99" t="s">
        <v>486</v>
      </c>
      <c r="C327" s="31">
        <v>12281</v>
      </c>
      <c r="D327" s="32"/>
      <c r="E327" s="38">
        <v>1348.68</v>
      </c>
      <c r="F327" s="21">
        <v>760.63</v>
      </c>
      <c r="G327" s="21">
        <v>502.56</v>
      </c>
      <c r="H327" s="33">
        <v>549.02</v>
      </c>
      <c r="I327" s="21">
        <v>456.09000000000003</v>
      </c>
      <c r="J327" s="21">
        <v>503.06</v>
      </c>
      <c r="K327" s="21">
        <v>516.63</v>
      </c>
      <c r="L327" s="21">
        <v>504.52</v>
      </c>
      <c r="M327" s="21">
        <v>525.55</v>
      </c>
      <c r="N327" s="65">
        <v>833.98</v>
      </c>
      <c r="O327" s="21">
        <v>1098.78</v>
      </c>
      <c r="P327" s="34">
        <v>1077.94</v>
      </c>
      <c r="Q327" s="35">
        <f t="shared" si="5"/>
        <v>8677.44</v>
      </c>
      <c r="R327" s="84" t="s">
        <v>399</v>
      </c>
    </row>
    <row r="328" spans="1:18" s="7" customFormat="1" ht="15.75">
      <c r="A328" s="13">
        <v>321</v>
      </c>
      <c r="B328" s="99" t="s">
        <v>487</v>
      </c>
      <c r="C328" s="31">
        <v>12282</v>
      </c>
      <c r="D328" s="32"/>
      <c r="E328" s="38">
        <v>708.93</v>
      </c>
      <c r="F328" s="21">
        <v>600.74</v>
      </c>
      <c r="G328" s="21">
        <v>561.8599999999999</v>
      </c>
      <c r="H328" s="33">
        <v>815.8000000000001</v>
      </c>
      <c r="I328" s="21">
        <v>557.67</v>
      </c>
      <c r="J328" s="21">
        <v>649.5300000000001</v>
      </c>
      <c r="K328" s="21">
        <v>677.9499999999999</v>
      </c>
      <c r="L328" s="21">
        <v>542.33</v>
      </c>
      <c r="M328" s="21">
        <v>488.91999999999996</v>
      </c>
      <c r="N328" s="65">
        <v>620.76</v>
      </c>
      <c r="O328" s="21">
        <v>613.22</v>
      </c>
      <c r="P328" s="34">
        <v>688.75</v>
      </c>
      <c r="Q328" s="35">
        <f t="shared" si="5"/>
        <v>7526.460000000001</v>
      </c>
      <c r="R328" s="6" t="s">
        <v>400</v>
      </c>
    </row>
    <row r="329" spans="1:17" s="7" customFormat="1" ht="15.75">
      <c r="A329" s="13">
        <v>322</v>
      </c>
      <c r="B329" s="99" t="s">
        <v>488</v>
      </c>
      <c r="C329" s="31">
        <v>12283</v>
      </c>
      <c r="D329" s="32"/>
      <c r="E329" s="38">
        <v>31609.86</v>
      </c>
      <c r="F329" s="21">
        <v>29279.58</v>
      </c>
      <c r="G329" s="21">
        <v>31297.899999999998</v>
      </c>
      <c r="H329" s="33">
        <v>30814.84</v>
      </c>
      <c r="I329" s="21">
        <v>29020.04</v>
      </c>
      <c r="J329" s="21">
        <v>25233.17</v>
      </c>
      <c r="K329" s="21">
        <v>13924.08</v>
      </c>
      <c r="L329" s="21">
        <v>22008.38</v>
      </c>
      <c r="M329" s="21">
        <v>23681.76</v>
      </c>
      <c r="N329" s="65">
        <v>29953.44</v>
      </c>
      <c r="O329" s="21">
        <v>34563.21</v>
      </c>
      <c r="P329" s="34">
        <v>35492.25</v>
      </c>
      <c r="Q329" s="35">
        <f aca="true" t="shared" si="6" ref="Q329:Q384">SUM(E329:P329)</f>
        <v>336878.51</v>
      </c>
    </row>
    <row r="330" spans="1:17" s="7" customFormat="1" ht="15.75">
      <c r="A330" s="13">
        <v>323</v>
      </c>
      <c r="B330" s="99" t="s">
        <v>489</v>
      </c>
      <c r="C330" s="31">
        <v>23648</v>
      </c>
      <c r="D330" s="32"/>
      <c r="E330" s="38"/>
      <c r="F330" s="21"/>
      <c r="G330" s="21"/>
      <c r="H330" s="38"/>
      <c r="I330" s="21"/>
      <c r="J330" s="21"/>
      <c r="K330" s="21"/>
      <c r="L330" s="21"/>
      <c r="M330" s="21"/>
      <c r="N330" s="65"/>
      <c r="O330" s="21"/>
      <c r="P330" s="34"/>
      <c r="Q330" s="35">
        <f t="shared" si="6"/>
        <v>0</v>
      </c>
    </row>
    <row r="331" spans="1:18" s="7" customFormat="1" ht="15.75">
      <c r="A331" s="13">
        <v>324</v>
      </c>
      <c r="B331" s="99" t="s">
        <v>490</v>
      </c>
      <c r="C331" s="31">
        <v>23010</v>
      </c>
      <c r="D331" s="32" t="s">
        <v>344</v>
      </c>
      <c r="E331" s="38">
        <v>16365.470000000001</v>
      </c>
      <c r="F331" s="21">
        <v>10827.96</v>
      </c>
      <c r="G331" s="21">
        <v>17164.12</v>
      </c>
      <c r="H331" s="33">
        <v>14323</v>
      </c>
      <c r="I331" s="21">
        <v>14374.95</v>
      </c>
      <c r="J331" s="21">
        <v>13616.53</v>
      </c>
      <c r="K331" s="21">
        <v>11821.12</v>
      </c>
      <c r="L331" s="21">
        <v>16032.1</v>
      </c>
      <c r="M331" s="21">
        <v>14698.369999999999</v>
      </c>
      <c r="N331" s="65">
        <v>12907.03</v>
      </c>
      <c r="O331" s="21">
        <v>17438.96</v>
      </c>
      <c r="P331" s="34">
        <v>15848.33</v>
      </c>
      <c r="Q331" s="35">
        <f t="shared" si="6"/>
        <v>175417.93999999997</v>
      </c>
      <c r="R331" s="6"/>
    </row>
    <row r="332" spans="1:18" s="7" customFormat="1" ht="15.75">
      <c r="A332" s="13">
        <v>325</v>
      </c>
      <c r="B332" s="99" t="s">
        <v>273</v>
      </c>
      <c r="C332" s="31">
        <v>23013</v>
      </c>
      <c r="D332" s="32" t="s">
        <v>344</v>
      </c>
      <c r="E332" s="38">
        <v>194.04000000000002</v>
      </c>
      <c r="F332" s="21">
        <v>148.18</v>
      </c>
      <c r="G332" s="21">
        <v>217.35</v>
      </c>
      <c r="H332" s="33">
        <v>68.22999999999999</v>
      </c>
      <c r="I332" s="21">
        <v>131.18</v>
      </c>
      <c r="J332" s="21">
        <v>48.75</v>
      </c>
      <c r="K332" s="21">
        <v>17.98</v>
      </c>
      <c r="L332" s="21">
        <v>175.97</v>
      </c>
      <c r="M332" s="21">
        <v>187.92000000000002</v>
      </c>
      <c r="N332" s="65">
        <v>79.27</v>
      </c>
      <c r="O332" s="21">
        <v>117.14</v>
      </c>
      <c r="P332" s="34">
        <v>113.92</v>
      </c>
      <c r="Q332" s="35">
        <f t="shared" si="6"/>
        <v>1499.9300000000003</v>
      </c>
      <c r="R332" s="6"/>
    </row>
    <row r="333" spans="1:18" s="7" customFormat="1" ht="15.75">
      <c r="A333" s="13">
        <v>326</v>
      </c>
      <c r="B333" s="99" t="s">
        <v>274</v>
      </c>
      <c r="C333" s="31">
        <v>23002</v>
      </c>
      <c r="D333" s="32" t="s">
        <v>344</v>
      </c>
      <c r="E333" s="38"/>
      <c r="F333" s="21"/>
      <c r="G333" s="21"/>
      <c r="H333" s="38"/>
      <c r="I333" s="21"/>
      <c r="J333" s="21"/>
      <c r="K333" s="21"/>
      <c r="L333" s="21"/>
      <c r="M333" s="21"/>
      <c r="N333" s="65"/>
      <c r="O333" s="21"/>
      <c r="P333" s="34"/>
      <c r="Q333" s="35">
        <f t="shared" si="6"/>
        <v>0</v>
      </c>
      <c r="R333" s="6"/>
    </row>
    <row r="334" spans="1:18" s="7" customFormat="1" ht="15.75">
      <c r="A334" s="13">
        <v>327</v>
      </c>
      <c r="B334" s="99" t="s">
        <v>275</v>
      </c>
      <c r="C334" s="31">
        <v>23003</v>
      </c>
      <c r="D334" s="32" t="s">
        <v>344</v>
      </c>
      <c r="E334" s="38"/>
      <c r="F334" s="21"/>
      <c r="G334" s="21"/>
      <c r="H334" s="33"/>
      <c r="I334" s="21"/>
      <c r="J334" s="21"/>
      <c r="K334" s="21"/>
      <c r="L334" s="21"/>
      <c r="M334" s="21"/>
      <c r="N334" s="65"/>
      <c r="O334" s="21"/>
      <c r="P334" s="34"/>
      <c r="Q334" s="35">
        <f t="shared" si="6"/>
        <v>0</v>
      </c>
      <c r="R334" s="6"/>
    </row>
    <row r="335" spans="1:18" s="7" customFormat="1" ht="15.75">
      <c r="A335" s="13">
        <v>328</v>
      </c>
      <c r="B335" s="99" t="s">
        <v>276</v>
      </c>
      <c r="C335" s="31">
        <v>21819</v>
      </c>
      <c r="D335" s="32" t="s">
        <v>351</v>
      </c>
      <c r="E335" s="38">
        <v>3359.4799999999996</v>
      </c>
      <c r="F335" s="21">
        <v>2500.32</v>
      </c>
      <c r="G335" s="21">
        <v>3014.02</v>
      </c>
      <c r="H335" s="33">
        <v>2432.8799999999997</v>
      </c>
      <c r="I335" s="21">
        <v>1531.42</v>
      </c>
      <c r="J335" s="21">
        <v>1065.3</v>
      </c>
      <c r="K335" s="21">
        <v>732.38</v>
      </c>
      <c r="L335" s="21">
        <v>1125.55</v>
      </c>
      <c r="M335" s="21">
        <v>1443.1599999999999</v>
      </c>
      <c r="N335" s="65">
        <v>2469.54</v>
      </c>
      <c r="O335" s="21">
        <v>1988.26</v>
      </c>
      <c r="P335" s="34">
        <v>2216.89</v>
      </c>
      <c r="Q335" s="35">
        <f t="shared" si="6"/>
        <v>23879.199999999993</v>
      </c>
      <c r="R335" s="6"/>
    </row>
    <row r="336" spans="1:18" s="7" customFormat="1" ht="15.75">
      <c r="A336" s="13">
        <v>329</v>
      </c>
      <c r="B336" s="99" t="s">
        <v>277</v>
      </c>
      <c r="C336" s="31">
        <v>21812</v>
      </c>
      <c r="D336" s="32" t="s">
        <v>351</v>
      </c>
      <c r="E336" s="38">
        <v>130.97</v>
      </c>
      <c r="F336" s="21">
        <v>130.97</v>
      </c>
      <c r="G336" s="21">
        <v>130.97</v>
      </c>
      <c r="H336" s="21">
        <v>130.97</v>
      </c>
      <c r="I336" s="21">
        <v>130.97</v>
      </c>
      <c r="J336" s="21">
        <v>130.97</v>
      </c>
      <c r="K336" s="21">
        <v>135.31</v>
      </c>
      <c r="L336" s="21">
        <v>135.31</v>
      </c>
      <c r="M336" s="21">
        <v>135.31</v>
      </c>
      <c r="N336" s="65">
        <v>135.31</v>
      </c>
      <c r="O336" s="21">
        <v>135.31</v>
      </c>
      <c r="P336" s="34">
        <v>135.31</v>
      </c>
      <c r="Q336" s="35">
        <f t="shared" si="6"/>
        <v>1597.6799999999998</v>
      </c>
      <c r="R336" s="6"/>
    </row>
    <row r="337" spans="1:18" s="7" customFormat="1" ht="15.75">
      <c r="A337" s="13">
        <v>330</v>
      </c>
      <c r="B337" s="99" t="s">
        <v>308</v>
      </c>
      <c r="C337" s="31">
        <v>21448</v>
      </c>
      <c r="D337" s="32" t="s">
        <v>344</v>
      </c>
      <c r="E337" s="38">
        <v>5036.349999999999</v>
      </c>
      <c r="F337" s="21">
        <v>3440.4399999999996</v>
      </c>
      <c r="G337" s="21">
        <v>3073.22</v>
      </c>
      <c r="H337" s="33">
        <v>2425.0299999999997</v>
      </c>
      <c r="I337" s="21">
        <v>1515.15</v>
      </c>
      <c r="J337" s="21">
        <v>1324.79</v>
      </c>
      <c r="K337" s="21">
        <v>1273.9499999999998</v>
      </c>
      <c r="L337" s="21">
        <v>1682.1999999999998</v>
      </c>
      <c r="M337" s="21">
        <v>2207.32</v>
      </c>
      <c r="N337" s="65">
        <v>3344.52</v>
      </c>
      <c r="O337" s="21">
        <v>4291.2</v>
      </c>
      <c r="P337" s="34">
        <v>4568.94</v>
      </c>
      <c r="Q337" s="35">
        <f t="shared" si="6"/>
        <v>34183.11</v>
      </c>
      <c r="R337" s="6"/>
    </row>
    <row r="338" spans="1:17" s="7" customFormat="1" ht="15.75">
      <c r="A338" s="13">
        <v>331</v>
      </c>
      <c r="B338" s="99" t="s">
        <v>278</v>
      </c>
      <c r="C338" s="79">
        <v>21451</v>
      </c>
      <c r="D338" s="32">
        <v>29.1</v>
      </c>
      <c r="E338" s="38"/>
      <c r="F338" s="21"/>
      <c r="G338" s="21"/>
      <c r="H338" s="33"/>
      <c r="I338" s="21"/>
      <c r="J338" s="21"/>
      <c r="K338" s="21"/>
      <c r="L338" s="21"/>
      <c r="M338" s="83"/>
      <c r="N338" s="65"/>
      <c r="O338" s="83"/>
      <c r="P338" s="21"/>
      <c r="Q338" s="35">
        <f t="shared" si="6"/>
        <v>0</v>
      </c>
    </row>
    <row r="339" spans="1:18" s="7" customFormat="1" ht="15.75">
      <c r="A339" s="13">
        <v>332</v>
      </c>
      <c r="B339" s="99" t="s">
        <v>491</v>
      </c>
      <c r="C339" s="85">
        <v>21449</v>
      </c>
      <c r="D339" s="32">
        <v>44.3</v>
      </c>
      <c r="E339" s="38">
        <v>200.95</v>
      </c>
      <c r="F339" s="38">
        <v>200.95</v>
      </c>
      <c r="G339" s="38">
        <v>200.95</v>
      </c>
      <c r="H339" s="38">
        <v>200.95</v>
      </c>
      <c r="I339" s="38">
        <v>200.95</v>
      </c>
      <c r="J339" s="21">
        <v>200.95</v>
      </c>
      <c r="K339" s="21">
        <v>207.63</v>
      </c>
      <c r="L339" s="21">
        <v>207.63</v>
      </c>
      <c r="M339" s="55">
        <v>207.63</v>
      </c>
      <c r="N339" s="65">
        <v>207.63</v>
      </c>
      <c r="O339" s="21">
        <v>207.63</v>
      </c>
      <c r="P339" s="34">
        <v>207.63</v>
      </c>
      <c r="Q339" s="35">
        <f t="shared" si="6"/>
        <v>2451.4800000000005</v>
      </c>
      <c r="R339" s="6"/>
    </row>
    <row r="340" spans="1:18" s="7" customFormat="1" ht="15.75">
      <c r="A340" s="13">
        <v>333</v>
      </c>
      <c r="B340" s="99" t="s">
        <v>279</v>
      </c>
      <c r="C340" s="85">
        <v>10032</v>
      </c>
      <c r="D340" s="32"/>
      <c r="E340" s="38"/>
      <c r="F340" s="21"/>
      <c r="G340" s="21"/>
      <c r="H340" s="33"/>
      <c r="I340" s="21"/>
      <c r="J340" s="21"/>
      <c r="K340" s="21"/>
      <c r="L340" s="21"/>
      <c r="M340" s="55"/>
      <c r="N340" s="65"/>
      <c r="O340" s="21"/>
      <c r="P340" s="34"/>
      <c r="Q340" s="35">
        <f t="shared" si="6"/>
        <v>0</v>
      </c>
      <c r="R340" s="6"/>
    </row>
    <row r="341" spans="1:18" s="7" customFormat="1" ht="15.75">
      <c r="A341" s="13">
        <v>334</v>
      </c>
      <c r="B341" s="99" t="s">
        <v>280</v>
      </c>
      <c r="C341" s="85">
        <v>10017</v>
      </c>
      <c r="D341" s="32" t="s">
        <v>344</v>
      </c>
      <c r="E341" s="38"/>
      <c r="F341" s="21"/>
      <c r="G341" s="21"/>
      <c r="H341" s="33"/>
      <c r="I341" s="21"/>
      <c r="J341" s="21"/>
      <c r="K341" s="21"/>
      <c r="L341" s="21"/>
      <c r="M341" s="55"/>
      <c r="N341" s="65"/>
      <c r="O341" s="21"/>
      <c r="P341" s="34"/>
      <c r="Q341" s="35">
        <f t="shared" si="6"/>
        <v>0</v>
      </c>
      <c r="R341" s="7" t="s">
        <v>425</v>
      </c>
    </row>
    <row r="342" spans="1:18" s="7" customFormat="1" ht="15.75">
      <c r="A342" s="13">
        <v>335</v>
      </c>
      <c r="B342" s="99" t="s">
        <v>281</v>
      </c>
      <c r="C342" s="85">
        <v>21457</v>
      </c>
      <c r="D342" s="32">
        <v>22.1</v>
      </c>
      <c r="E342" s="38"/>
      <c r="F342" s="21"/>
      <c r="G342" s="21"/>
      <c r="H342" s="33"/>
      <c r="I342" s="21"/>
      <c r="J342" s="21"/>
      <c r="K342" s="21"/>
      <c r="L342" s="21"/>
      <c r="M342" s="55"/>
      <c r="N342" s="65"/>
      <c r="O342" s="21"/>
      <c r="P342" s="34"/>
      <c r="Q342" s="35">
        <f t="shared" si="6"/>
        <v>0</v>
      </c>
      <c r="R342" s="6"/>
    </row>
    <row r="343" spans="1:18" s="7" customFormat="1" ht="15.75">
      <c r="A343" s="13">
        <v>336</v>
      </c>
      <c r="B343" s="99" t="s">
        <v>12</v>
      </c>
      <c r="C343" s="85">
        <v>21688</v>
      </c>
      <c r="D343" s="32">
        <v>1</v>
      </c>
      <c r="E343" s="38"/>
      <c r="F343" s="21"/>
      <c r="G343" s="21"/>
      <c r="H343" s="33"/>
      <c r="I343" s="21"/>
      <c r="J343" s="21"/>
      <c r="K343" s="21"/>
      <c r="L343" s="21"/>
      <c r="M343" s="55"/>
      <c r="N343" s="65"/>
      <c r="O343" s="21"/>
      <c r="P343" s="34"/>
      <c r="Q343" s="35">
        <f t="shared" si="6"/>
        <v>0</v>
      </c>
      <c r="R343" s="6"/>
    </row>
    <row r="344" spans="1:18" s="7" customFormat="1" ht="15.75">
      <c r="A344" s="13">
        <v>337</v>
      </c>
      <c r="B344" s="99" t="s">
        <v>282</v>
      </c>
      <c r="C344" s="85">
        <v>21690</v>
      </c>
      <c r="D344" s="32">
        <v>23.8</v>
      </c>
      <c r="E344" s="38">
        <v>118.62</v>
      </c>
      <c r="F344" s="38">
        <v>118.62</v>
      </c>
      <c r="G344" s="38">
        <v>118.62</v>
      </c>
      <c r="H344" s="38">
        <v>118.62</v>
      </c>
      <c r="I344" s="38">
        <v>118.62</v>
      </c>
      <c r="J344" s="21">
        <v>118.62</v>
      </c>
      <c r="K344" s="21">
        <v>122.56</v>
      </c>
      <c r="L344" s="21">
        <v>122.56</v>
      </c>
      <c r="M344" s="55">
        <v>122.56</v>
      </c>
      <c r="N344" s="65">
        <v>122.56</v>
      </c>
      <c r="O344" s="21">
        <v>122.56</v>
      </c>
      <c r="P344" s="34">
        <v>122.56</v>
      </c>
      <c r="Q344" s="35">
        <f t="shared" si="6"/>
        <v>1447.0799999999997</v>
      </c>
      <c r="R344" s="6"/>
    </row>
    <row r="345" spans="1:18" s="7" customFormat="1" ht="15.75">
      <c r="A345" s="13">
        <v>338</v>
      </c>
      <c r="B345" s="99" t="s">
        <v>283</v>
      </c>
      <c r="C345" s="85">
        <v>21696</v>
      </c>
      <c r="D345" s="32">
        <v>24.7</v>
      </c>
      <c r="E345" s="38">
        <v>794.0600000000001</v>
      </c>
      <c r="F345" s="21">
        <v>802.6700000000001</v>
      </c>
      <c r="G345" s="21">
        <v>814.49</v>
      </c>
      <c r="H345" s="33">
        <v>712.5899999999999</v>
      </c>
      <c r="I345" s="21">
        <v>692.53</v>
      </c>
      <c r="J345" s="21">
        <v>547.17</v>
      </c>
      <c r="K345" s="21">
        <v>841.03</v>
      </c>
      <c r="L345" s="21">
        <v>749.37</v>
      </c>
      <c r="M345" s="21">
        <v>860.0200000000001</v>
      </c>
      <c r="N345" s="65">
        <v>869.46</v>
      </c>
      <c r="O345" s="21">
        <v>841.47</v>
      </c>
      <c r="P345" s="48">
        <v>872.46</v>
      </c>
      <c r="Q345" s="35">
        <f t="shared" si="6"/>
        <v>9397.32</v>
      </c>
      <c r="R345" s="6"/>
    </row>
    <row r="346" spans="1:18" s="7" customFormat="1" ht="15.75">
      <c r="A346" s="13">
        <v>339</v>
      </c>
      <c r="B346" s="99" t="s">
        <v>284</v>
      </c>
      <c r="C346" s="85">
        <v>21698</v>
      </c>
      <c r="D346" s="32">
        <v>30.9</v>
      </c>
      <c r="E346" s="38">
        <v>1064.18</v>
      </c>
      <c r="F346" s="21">
        <v>1204.1299999999999</v>
      </c>
      <c r="G346" s="21">
        <v>1158.8200000000002</v>
      </c>
      <c r="H346" s="33">
        <v>1050</v>
      </c>
      <c r="I346" s="21">
        <v>1097.01</v>
      </c>
      <c r="J346" s="21">
        <v>1213.7</v>
      </c>
      <c r="K346" s="21">
        <v>1334.83</v>
      </c>
      <c r="L346" s="21">
        <v>1435.21</v>
      </c>
      <c r="M346" s="55">
        <v>1192.25</v>
      </c>
      <c r="N346" s="65">
        <v>1357.04</v>
      </c>
      <c r="O346" s="21">
        <v>1449.7</v>
      </c>
      <c r="P346" s="34">
        <v>1156.29</v>
      </c>
      <c r="Q346" s="35">
        <f t="shared" si="6"/>
        <v>14713.160000000003</v>
      </c>
      <c r="R346" s="6" t="s">
        <v>401</v>
      </c>
    </row>
    <row r="347" spans="1:18" s="7" customFormat="1" ht="15.75">
      <c r="A347" s="13">
        <v>340</v>
      </c>
      <c r="B347" s="99" t="s">
        <v>285</v>
      </c>
      <c r="C347" s="85">
        <v>10027</v>
      </c>
      <c r="D347" s="32" t="s">
        <v>344</v>
      </c>
      <c r="E347" s="38">
        <v>4882.63</v>
      </c>
      <c r="F347" s="21">
        <v>4320.0199999999995</v>
      </c>
      <c r="G347" s="21">
        <v>4140.26</v>
      </c>
      <c r="H347" s="33">
        <v>4130.89</v>
      </c>
      <c r="I347" s="21">
        <v>3214.8799999999997</v>
      </c>
      <c r="J347" s="21">
        <v>4000.67</v>
      </c>
      <c r="K347" s="21">
        <v>2858.7400000000002</v>
      </c>
      <c r="L347" s="21">
        <v>3222.1299999999997</v>
      </c>
      <c r="M347" s="55">
        <v>2828.84</v>
      </c>
      <c r="N347" s="65">
        <v>3307.29</v>
      </c>
      <c r="O347" s="21">
        <v>2893.55</v>
      </c>
      <c r="P347" s="34">
        <v>2534.35</v>
      </c>
      <c r="Q347" s="35">
        <f t="shared" si="6"/>
        <v>42334.25</v>
      </c>
      <c r="R347" s="52" t="s">
        <v>354</v>
      </c>
    </row>
    <row r="348" spans="1:18" s="7" customFormat="1" ht="15.75">
      <c r="A348" s="13">
        <v>341</v>
      </c>
      <c r="B348" s="99" t="s">
        <v>286</v>
      </c>
      <c r="C348" s="85">
        <v>23704</v>
      </c>
      <c r="D348" s="32">
        <v>4</v>
      </c>
      <c r="E348" s="38">
        <v>8137.17</v>
      </c>
      <c r="F348" s="21">
        <v>8325.15</v>
      </c>
      <c r="G348" s="21">
        <v>7939.2300000000005</v>
      </c>
      <c r="H348" s="33">
        <v>7428.370000000001</v>
      </c>
      <c r="I348" s="21">
        <v>7206.34</v>
      </c>
      <c r="J348" s="21">
        <v>7890.2</v>
      </c>
      <c r="K348" s="21">
        <v>6704</v>
      </c>
      <c r="L348" s="21">
        <v>7026.76</v>
      </c>
      <c r="M348" s="55">
        <v>7819.13</v>
      </c>
      <c r="N348" s="65">
        <v>3411.13</v>
      </c>
      <c r="O348" s="21">
        <v>12529.73</v>
      </c>
      <c r="P348" s="34">
        <v>7908.39</v>
      </c>
      <c r="Q348" s="35">
        <f t="shared" si="6"/>
        <v>92325.59999999999</v>
      </c>
      <c r="R348" s="68" t="s">
        <v>402</v>
      </c>
    </row>
    <row r="349" spans="1:18" s="7" customFormat="1" ht="15.75">
      <c r="A349" s="13">
        <v>342</v>
      </c>
      <c r="B349" s="99" t="s">
        <v>287</v>
      </c>
      <c r="C349" s="85">
        <v>12290</v>
      </c>
      <c r="D349" s="32"/>
      <c r="E349" s="38">
        <v>2992.95</v>
      </c>
      <c r="F349" s="21">
        <v>3345.11</v>
      </c>
      <c r="G349" s="21">
        <v>2689.51</v>
      </c>
      <c r="H349" s="33">
        <v>2559.6899999999996</v>
      </c>
      <c r="I349" s="21">
        <v>2322.88</v>
      </c>
      <c r="J349" s="21">
        <v>2805.13</v>
      </c>
      <c r="K349" s="21">
        <v>2520.16</v>
      </c>
      <c r="L349" s="21">
        <v>2818.77</v>
      </c>
      <c r="M349" s="55">
        <v>2569.7200000000003</v>
      </c>
      <c r="N349" s="65">
        <v>3262.01</v>
      </c>
      <c r="O349" s="21">
        <v>2808.53</v>
      </c>
      <c r="P349" s="34">
        <v>2788.82</v>
      </c>
      <c r="Q349" s="35">
        <f t="shared" si="6"/>
        <v>33483.28</v>
      </c>
      <c r="R349" s="6" t="s">
        <v>403</v>
      </c>
    </row>
    <row r="350" spans="1:18" s="7" customFormat="1" ht="15.75">
      <c r="A350" s="13">
        <v>343</v>
      </c>
      <c r="B350" s="99" t="s">
        <v>288</v>
      </c>
      <c r="C350" s="85">
        <v>12288</v>
      </c>
      <c r="D350" s="32"/>
      <c r="E350" s="38">
        <v>139681.93</v>
      </c>
      <c r="F350" s="21">
        <v>124839.88</v>
      </c>
      <c r="G350" s="21">
        <v>110163.48999999999</v>
      </c>
      <c r="H350" s="33">
        <v>100643.71</v>
      </c>
      <c r="I350" s="21">
        <v>93133.01000000001</v>
      </c>
      <c r="J350" s="21">
        <v>100456.34</v>
      </c>
      <c r="K350" s="21">
        <v>94355.61</v>
      </c>
      <c r="L350" s="21">
        <v>77085.15</v>
      </c>
      <c r="M350" s="55">
        <v>113471.65</v>
      </c>
      <c r="N350" s="65">
        <v>114600.71</v>
      </c>
      <c r="O350" s="21">
        <v>86249.28</v>
      </c>
      <c r="P350" s="34">
        <v>84168.68</v>
      </c>
      <c r="Q350" s="35">
        <f t="shared" si="6"/>
        <v>1238849.44</v>
      </c>
      <c r="R350" s="6" t="s">
        <v>404</v>
      </c>
    </row>
    <row r="351" spans="1:18" s="7" customFormat="1" ht="15.75">
      <c r="A351" s="13">
        <v>344</v>
      </c>
      <c r="B351" s="99" t="s">
        <v>289</v>
      </c>
      <c r="C351" s="85">
        <v>12289</v>
      </c>
      <c r="D351" s="32"/>
      <c r="E351" s="38">
        <v>7601.900000000001</v>
      </c>
      <c r="F351" s="21">
        <v>7494.26</v>
      </c>
      <c r="G351" s="21">
        <v>6563.39</v>
      </c>
      <c r="H351" s="33">
        <v>6171.92</v>
      </c>
      <c r="I351" s="21">
        <v>5996.09</v>
      </c>
      <c r="J351" s="21">
        <v>6850.84</v>
      </c>
      <c r="K351" s="21">
        <v>5526.599999999999</v>
      </c>
      <c r="L351" s="21">
        <v>6139.46</v>
      </c>
      <c r="M351" s="86">
        <v>6028.5</v>
      </c>
      <c r="N351" s="119">
        <v>5938.38</v>
      </c>
      <c r="O351" s="81">
        <v>6515.02</v>
      </c>
      <c r="P351" s="87">
        <v>5407.03</v>
      </c>
      <c r="Q351" s="35">
        <f t="shared" si="6"/>
        <v>76233.38999999998</v>
      </c>
      <c r="R351" s="6"/>
    </row>
    <row r="352" spans="1:18" s="7" customFormat="1" ht="15.75">
      <c r="A352" s="13">
        <v>345</v>
      </c>
      <c r="B352" s="99" t="s">
        <v>290</v>
      </c>
      <c r="C352" s="85">
        <v>12295</v>
      </c>
      <c r="D352" s="32"/>
      <c r="E352" s="38">
        <v>1966.32</v>
      </c>
      <c r="F352" s="21">
        <v>1923.23</v>
      </c>
      <c r="G352" s="21">
        <v>1908.5700000000002</v>
      </c>
      <c r="H352" s="33">
        <v>1870.21</v>
      </c>
      <c r="I352" s="21">
        <v>1947.1299999999999</v>
      </c>
      <c r="J352" s="21">
        <v>2057.8</v>
      </c>
      <c r="K352" s="21">
        <v>1822.31</v>
      </c>
      <c r="L352" s="21">
        <v>1660.44</v>
      </c>
      <c r="M352" s="55">
        <v>1679.27</v>
      </c>
      <c r="N352" s="65">
        <v>1669.35</v>
      </c>
      <c r="O352" s="21">
        <v>2866.5</v>
      </c>
      <c r="P352" s="34">
        <v>2479.17</v>
      </c>
      <c r="Q352" s="35">
        <f t="shared" si="6"/>
        <v>23850.300000000003</v>
      </c>
      <c r="R352" s="6"/>
    </row>
    <row r="353" spans="1:18" s="7" customFormat="1" ht="15.75">
      <c r="A353" s="13">
        <v>346</v>
      </c>
      <c r="B353" s="99" t="s">
        <v>291</v>
      </c>
      <c r="C353" s="85">
        <v>11262</v>
      </c>
      <c r="D353" s="32" t="s">
        <v>346</v>
      </c>
      <c r="E353" s="38">
        <v>4348.389999999999</v>
      </c>
      <c r="F353" s="21">
        <v>4911.5199999999995</v>
      </c>
      <c r="G353" s="21">
        <v>4395.77</v>
      </c>
      <c r="H353" s="33">
        <v>4279.03</v>
      </c>
      <c r="I353" s="21">
        <v>4352.34</v>
      </c>
      <c r="J353" s="21">
        <v>4617.62</v>
      </c>
      <c r="K353" s="21">
        <v>4143.42</v>
      </c>
      <c r="L353" s="21">
        <v>4446.29</v>
      </c>
      <c r="M353" s="55">
        <v>4471.96</v>
      </c>
      <c r="N353" s="65">
        <v>4819.43</v>
      </c>
      <c r="O353" s="21">
        <v>4620.62</v>
      </c>
      <c r="P353" s="34">
        <v>4635.66</v>
      </c>
      <c r="Q353" s="35">
        <f t="shared" si="6"/>
        <v>54042.05</v>
      </c>
      <c r="R353" s="6"/>
    </row>
    <row r="354" spans="1:18" s="7" customFormat="1" ht="15.75">
      <c r="A354" s="13">
        <v>347</v>
      </c>
      <c r="B354" s="99" t="s">
        <v>292</v>
      </c>
      <c r="C354" s="85">
        <v>11267</v>
      </c>
      <c r="D354" s="32" t="s">
        <v>351</v>
      </c>
      <c r="E354" s="38">
        <v>1493.64</v>
      </c>
      <c r="F354" s="21">
        <v>1376.33</v>
      </c>
      <c r="G354" s="21">
        <v>1443.41</v>
      </c>
      <c r="H354" s="33">
        <v>1322.4</v>
      </c>
      <c r="I354" s="21">
        <v>1275.57</v>
      </c>
      <c r="J354" s="21">
        <v>1389.31</v>
      </c>
      <c r="K354" s="21">
        <v>1442.47</v>
      </c>
      <c r="L354" s="21">
        <v>1491.33</v>
      </c>
      <c r="M354" s="55">
        <v>1456.49</v>
      </c>
      <c r="N354" s="65">
        <v>1487.85</v>
      </c>
      <c r="O354" s="21">
        <v>2132.82</v>
      </c>
      <c r="P354" s="34">
        <v>1865.69</v>
      </c>
      <c r="Q354" s="35">
        <f t="shared" si="6"/>
        <v>18177.309999999998</v>
      </c>
      <c r="R354" s="6"/>
    </row>
    <row r="355" spans="1:18" s="7" customFormat="1" ht="15.75">
      <c r="A355" s="13">
        <v>348</v>
      </c>
      <c r="B355" s="99" t="s">
        <v>293</v>
      </c>
      <c r="C355" s="31">
        <v>19755</v>
      </c>
      <c r="D355" s="32" t="s">
        <v>351</v>
      </c>
      <c r="E355" s="38">
        <v>8837.94</v>
      </c>
      <c r="F355" s="21">
        <v>8737.89</v>
      </c>
      <c r="G355" s="21">
        <v>8309.37</v>
      </c>
      <c r="H355" s="33">
        <v>8068.77</v>
      </c>
      <c r="I355" s="21">
        <v>7742.5</v>
      </c>
      <c r="J355" s="21">
        <v>8445.9</v>
      </c>
      <c r="K355" s="21">
        <v>7507.71</v>
      </c>
      <c r="L355" s="21">
        <v>9443.78</v>
      </c>
      <c r="M355" s="21">
        <v>11186.56</v>
      </c>
      <c r="N355" s="65">
        <v>10641.63</v>
      </c>
      <c r="O355" s="21">
        <v>11060.02</v>
      </c>
      <c r="P355" s="34">
        <v>9561.66</v>
      </c>
      <c r="Q355" s="35">
        <f t="shared" si="6"/>
        <v>109543.73000000001</v>
      </c>
      <c r="R355" s="6"/>
    </row>
    <row r="356" spans="1:18" s="7" customFormat="1" ht="15.75">
      <c r="A356" s="13">
        <v>349</v>
      </c>
      <c r="B356" s="99" t="s">
        <v>294</v>
      </c>
      <c r="C356" s="31">
        <v>12672</v>
      </c>
      <c r="D356" s="32" t="s">
        <v>344</v>
      </c>
      <c r="E356" s="38">
        <v>2208.18</v>
      </c>
      <c r="F356" s="21">
        <v>2255.54</v>
      </c>
      <c r="G356" s="21">
        <v>2255.54</v>
      </c>
      <c r="H356" s="33">
        <v>2113.79</v>
      </c>
      <c r="I356" s="21">
        <v>2135.1</v>
      </c>
      <c r="J356" s="21">
        <v>2336.6200000000003</v>
      </c>
      <c r="K356" s="21">
        <v>2161.9500000000003</v>
      </c>
      <c r="L356" s="21">
        <v>2330.38</v>
      </c>
      <c r="M356" s="21">
        <v>2543.11</v>
      </c>
      <c r="N356" s="65">
        <v>2330.38</v>
      </c>
      <c r="O356" s="21">
        <v>2520.61</v>
      </c>
      <c r="P356" s="34">
        <v>2232.69</v>
      </c>
      <c r="Q356" s="35">
        <f t="shared" si="6"/>
        <v>27423.890000000003</v>
      </c>
      <c r="R356" s="6"/>
    </row>
    <row r="357" spans="1:18" s="7" customFormat="1" ht="15.75">
      <c r="A357" s="13">
        <v>350</v>
      </c>
      <c r="B357" s="99" t="s">
        <v>295</v>
      </c>
      <c r="C357" s="31">
        <v>11282</v>
      </c>
      <c r="D357" s="32" t="s">
        <v>344</v>
      </c>
      <c r="E357" s="38"/>
      <c r="F357" s="21"/>
      <c r="G357" s="21"/>
      <c r="H357" s="33"/>
      <c r="I357" s="21"/>
      <c r="J357" s="21"/>
      <c r="K357" s="21"/>
      <c r="L357" s="21"/>
      <c r="M357" s="21"/>
      <c r="N357" s="65"/>
      <c r="O357" s="21"/>
      <c r="P357" s="34"/>
      <c r="Q357" s="35">
        <f t="shared" si="6"/>
        <v>0</v>
      </c>
      <c r="R357" s="6"/>
    </row>
    <row r="358" spans="1:18" s="7" customFormat="1" ht="15.75">
      <c r="A358" s="13">
        <v>351</v>
      </c>
      <c r="B358" s="99" t="s">
        <v>296</v>
      </c>
      <c r="C358" s="31">
        <v>11284</v>
      </c>
      <c r="D358" s="32" t="s">
        <v>344</v>
      </c>
      <c r="E358" s="38">
        <v>5493.17</v>
      </c>
      <c r="F358" s="21">
        <v>5637.48</v>
      </c>
      <c r="G358" s="21">
        <v>5493.17</v>
      </c>
      <c r="H358" s="33">
        <v>5493.17</v>
      </c>
      <c r="I358" s="21">
        <v>5564.95</v>
      </c>
      <c r="J358" s="21">
        <v>5782</v>
      </c>
      <c r="K358" s="21">
        <v>5675.44</v>
      </c>
      <c r="L358" s="21">
        <v>5749.68</v>
      </c>
      <c r="M358" s="21">
        <v>6048.38</v>
      </c>
      <c r="N358" s="65">
        <v>4229.23</v>
      </c>
      <c r="O358" s="21">
        <v>3692.97</v>
      </c>
      <c r="P358" s="34">
        <v>3170.24</v>
      </c>
      <c r="Q358" s="35">
        <f t="shared" si="6"/>
        <v>62029.88</v>
      </c>
      <c r="R358" s="6"/>
    </row>
    <row r="359" spans="1:18" s="7" customFormat="1" ht="15.75">
      <c r="A359" s="13">
        <v>352</v>
      </c>
      <c r="B359" s="99" t="s">
        <v>297</v>
      </c>
      <c r="C359" s="31">
        <v>11286</v>
      </c>
      <c r="D359" s="32" t="s">
        <v>344</v>
      </c>
      <c r="E359" s="38">
        <v>274.73</v>
      </c>
      <c r="F359" s="21">
        <v>250.58</v>
      </c>
      <c r="G359" s="21">
        <v>236.23</v>
      </c>
      <c r="H359" s="33">
        <v>197.67</v>
      </c>
      <c r="I359" s="21">
        <v>207.26</v>
      </c>
      <c r="J359" s="21">
        <v>197.67</v>
      </c>
      <c r="K359" s="21">
        <v>169.32</v>
      </c>
      <c r="L359" s="21">
        <v>209.16</v>
      </c>
      <c r="M359" s="21">
        <v>214.15</v>
      </c>
      <c r="N359" s="65">
        <v>219.13</v>
      </c>
      <c r="O359" s="21">
        <v>253.88</v>
      </c>
      <c r="P359" s="34">
        <v>239.05</v>
      </c>
      <c r="Q359" s="35">
        <f t="shared" si="6"/>
        <v>2668.8300000000004</v>
      </c>
      <c r="R359" s="6"/>
    </row>
    <row r="360" spans="1:18" s="7" customFormat="1" ht="15.75">
      <c r="A360" s="13">
        <v>353</v>
      </c>
      <c r="B360" s="99" t="s">
        <v>298</v>
      </c>
      <c r="C360" s="31">
        <v>11272</v>
      </c>
      <c r="D360" s="32" t="s">
        <v>351</v>
      </c>
      <c r="E360" s="38"/>
      <c r="F360" s="21"/>
      <c r="G360" s="21"/>
      <c r="H360" s="33"/>
      <c r="I360" s="21"/>
      <c r="J360" s="21"/>
      <c r="K360" s="21"/>
      <c r="L360" s="21"/>
      <c r="M360" s="21"/>
      <c r="N360" s="65"/>
      <c r="O360" s="21"/>
      <c r="P360" s="34"/>
      <c r="Q360" s="35">
        <f t="shared" si="6"/>
        <v>0</v>
      </c>
      <c r="R360" s="6"/>
    </row>
    <row r="361" spans="1:18" s="7" customFormat="1" ht="15.75">
      <c r="A361" s="13">
        <v>354</v>
      </c>
      <c r="B361" s="99" t="s">
        <v>299</v>
      </c>
      <c r="C361" s="31">
        <v>11288</v>
      </c>
      <c r="D361" s="32" t="s">
        <v>344</v>
      </c>
      <c r="E361" s="38">
        <v>62.28</v>
      </c>
      <c r="F361" s="38">
        <v>62.28</v>
      </c>
      <c r="G361" s="38">
        <v>62.28</v>
      </c>
      <c r="H361" s="38">
        <v>62.28</v>
      </c>
      <c r="I361" s="38">
        <v>62.28</v>
      </c>
      <c r="J361" s="21">
        <v>62.28</v>
      </c>
      <c r="K361" s="21">
        <v>64.34</v>
      </c>
      <c r="L361" s="21">
        <v>64.34</v>
      </c>
      <c r="M361" s="21">
        <v>64.34</v>
      </c>
      <c r="N361" s="65">
        <v>64.34</v>
      </c>
      <c r="O361" s="21">
        <v>64.34</v>
      </c>
      <c r="P361" s="34">
        <v>64.34</v>
      </c>
      <c r="Q361" s="35">
        <f t="shared" si="6"/>
        <v>759.7200000000001</v>
      </c>
      <c r="R361" s="6"/>
    </row>
    <row r="362" spans="1:18" s="7" customFormat="1" ht="15.75">
      <c r="A362" s="13">
        <v>355</v>
      </c>
      <c r="B362" s="99" t="s">
        <v>59</v>
      </c>
      <c r="C362" s="31">
        <v>11296</v>
      </c>
      <c r="D362" s="32" t="s">
        <v>344</v>
      </c>
      <c r="E362" s="38"/>
      <c r="F362" s="21"/>
      <c r="G362" s="21"/>
      <c r="H362" s="33"/>
      <c r="I362" s="21"/>
      <c r="J362" s="21"/>
      <c r="K362" s="21"/>
      <c r="L362" s="21"/>
      <c r="M362" s="21"/>
      <c r="N362" s="65"/>
      <c r="O362" s="21"/>
      <c r="P362" s="34"/>
      <c r="Q362" s="35">
        <f t="shared" si="6"/>
        <v>0</v>
      </c>
      <c r="R362" s="6"/>
    </row>
    <row r="363" spans="1:18" s="7" customFormat="1" ht="15.75">
      <c r="A363" s="13">
        <v>356</v>
      </c>
      <c r="B363" s="99" t="s">
        <v>60</v>
      </c>
      <c r="C363" s="31">
        <v>11298</v>
      </c>
      <c r="D363" s="32" t="s">
        <v>344</v>
      </c>
      <c r="E363" s="38"/>
      <c r="F363" s="21"/>
      <c r="G363" s="21"/>
      <c r="H363" s="33"/>
      <c r="I363" s="21"/>
      <c r="J363" s="21"/>
      <c r="K363" s="21"/>
      <c r="L363" s="21"/>
      <c r="M363" s="21"/>
      <c r="N363" s="65"/>
      <c r="O363" s="21"/>
      <c r="P363" s="34"/>
      <c r="Q363" s="35">
        <f t="shared" si="6"/>
        <v>0</v>
      </c>
      <c r="R363" s="6"/>
    </row>
    <row r="364" spans="1:18" s="7" customFormat="1" ht="15.75">
      <c r="A364" s="13">
        <v>357</v>
      </c>
      <c r="B364" s="99" t="s">
        <v>23</v>
      </c>
      <c r="C364" s="31">
        <v>11300</v>
      </c>
      <c r="D364" s="32" t="s">
        <v>344</v>
      </c>
      <c r="E364" s="38">
        <v>1020.45</v>
      </c>
      <c r="F364" s="21">
        <v>1220.04</v>
      </c>
      <c r="G364" s="21">
        <v>667.0699999999999</v>
      </c>
      <c r="H364" s="56">
        <v>706.71</v>
      </c>
      <c r="I364" s="21">
        <v>558.46</v>
      </c>
      <c r="J364" s="21">
        <v>139.4</v>
      </c>
      <c r="K364" s="21">
        <v>773.76</v>
      </c>
      <c r="L364" s="21">
        <v>480.23999999999995</v>
      </c>
      <c r="M364" s="21">
        <v>646.5600000000001</v>
      </c>
      <c r="N364" s="65">
        <v>1133.2</v>
      </c>
      <c r="O364" s="21">
        <v>945.62</v>
      </c>
      <c r="P364" s="34">
        <v>968.51</v>
      </c>
      <c r="Q364" s="35">
        <f t="shared" si="6"/>
        <v>9260.02</v>
      </c>
      <c r="R364" s="6"/>
    </row>
    <row r="365" spans="1:18" s="7" customFormat="1" ht="15.75">
      <c r="A365" s="13">
        <v>358</v>
      </c>
      <c r="B365" s="99" t="s">
        <v>24</v>
      </c>
      <c r="C365" s="31">
        <v>11301</v>
      </c>
      <c r="D365" s="32" t="s">
        <v>351</v>
      </c>
      <c r="E365" s="38">
        <v>27.91</v>
      </c>
      <c r="F365" s="21">
        <v>27.91</v>
      </c>
      <c r="G365" s="21">
        <v>22.52</v>
      </c>
      <c r="H365" s="33">
        <v>24.79</v>
      </c>
      <c r="I365" s="21">
        <v>22.52</v>
      </c>
      <c r="J365" s="21">
        <v>22.52</v>
      </c>
      <c r="K365" s="21">
        <v>12</v>
      </c>
      <c r="L365" s="21">
        <v>23.43</v>
      </c>
      <c r="M365" s="21">
        <v>23.43</v>
      </c>
      <c r="N365" s="65">
        <v>34.85</v>
      </c>
      <c r="O365" s="21">
        <v>29.15</v>
      </c>
      <c r="P365" s="34">
        <v>29.15</v>
      </c>
      <c r="Q365" s="35">
        <f t="shared" si="6"/>
        <v>300.17999999999995</v>
      </c>
      <c r="R365" s="6"/>
    </row>
    <row r="366" spans="1:18" s="7" customFormat="1" ht="15.75">
      <c r="A366" s="13">
        <v>359</v>
      </c>
      <c r="B366" s="99" t="s">
        <v>25</v>
      </c>
      <c r="C366" s="31">
        <v>11302</v>
      </c>
      <c r="D366" s="32" t="s">
        <v>344</v>
      </c>
      <c r="E366" s="38">
        <v>154.99</v>
      </c>
      <c r="F366" s="21">
        <v>150.56</v>
      </c>
      <c r="G366" s="21">
        <v>141.18</v>
      </c>
      <c r="H366" s="33">
        <v>84.53</v>
      </c>
      <c r="I366" s="21">
        <v>120.32</v>
      </c>
      <c r="J366" s="21">
        <v>125.58</v>
      </c>
      <c r="K366" s="21">
        <v>50.66</v>
      </c>
      <c r="L366" s="21">
        <v>74.04</v>
      </c>
      <c r="M366" s="21">
        <v>76.59</v>
      </c>
      <c r="N366" s="65">
        <v>87.95</v>
      </c>
      <c r="O366" s="21">
        <v>101.93</v>
      </c>
      <c r="P366" s="34">
        <v>78.12</v>
      </c>
      <c r="Q366" s="35">
        <f t="shared" si="6"/>
        <v>1246.4499999999998</v>
      </c>
      <c r="R366" s="6"/>
    </row>
    <row r="367" spans="1:18" s="7" customFormat="1" ht="15.75">
      <c r="A367" s="13">
        <v>360</v>
      </c>
      <c r="B367" s="99" t="s">
        <v>26</v>
      </c>
      <c r="C367" s="31">
        <v>11303</v>
      </c>
      <c r="D367" s="32" t="s">
        <v>344</v>
      </c>
      <c r="E367" s="38">
        <v>63.83</v>
      </c>
      <c r="F367" s="21">
        <v>239.6</v>
      </c>
      <c r="G367" s="21">
        <v>83.06</v>
      </c>
      <c r="H367" s="33">
        <v>66.85</v>
      </c>
      <c r="I367" s="21">
        <v>49.77</v>
      </c>
      <c r="J367" s="21">
        <v>28.73</v>
      </c>
      <c r="K367" s="21">
        <v>15.14</v>
      </c>
      <c r="L367" s="21">
        <v>56.93</v>
      </c>
      <c r="M367" s="21">
        <v>48.07</v>
      </c>
      <c r="N367" s="65">
        <v>123.96</v>
      </c>
      <c r="O367" s="21">
        <v>121.47</v>
      </c>
      <c r="P367" s="34">
        <v>88.43</v>
      </c>
      <c r="Q367" s="35">
        <f t="shared" si="6"/>
        <v>985.8400000000001</v>
      </c>
      <c r="R367" s="6"/>
    </row>
    <row r="368" spans="1:18" s="7" customFormat="1" ht="15.75">
      <c r="A368" s="13">
        <v>361</v>
      </c>
      <c r="B368" s="99" t="s">
        <v>27</v>
      </c>
      <c r="C368" s="31">
        <v>11348</v>
      </c>
      <c r="D368" s="32" t="s">
        <v>344</v>
      </c>
      <c r="E368" s="38"/>
      <c r="F368" s="21"/>
      <c r="G368" s="21"/>
      <c r="H368" s="33"/>
      <c r="I368" s="21"/>
      <c r="J368" s="21"/>
      <c r="K368" s="21"/>
      <c r="L368" s="21"/>
      <c r="M368" s="21"/>
      <c r="N368" s="65"/>
      <c r="O368" s="21"/>
      <c r="P368" s="34"/>
      <c r="Q368" s="35">
        <f t="shared" si="6"/>
        <v>0</v>
      </c>
      <c r="R368" s="6"/>
    </row>
    <row r="369" spans="1:18" s="7" customFormat="1" ht="15.75">
      <c r="A369" s="13">
        <v>362</v>
      </c>
      <c r="B369" s="99" t="s">
        <v>28</v>
      </c>
      <c r="C369" s="31">
        <v>11350</v>
      </c>
      <c r="D369" s="32" t="s">
        <v>344</v>
      </c>
      <c r="E369" s="38"/>
      <c r="F369" s="21"/>
      <c r="G369" s="21"/>
      <c r="H369" s="88"/>
      <c r="I369" s="21"/>
      <c r="J369" s="21"/>
      <c r="K369" s="21"/>
      <c r="L369" s="21"/>
      <c r="M369" s="21"/>
      <c r="N369" s="65"/>
      <c r="O369" s="21"/>
      <c r="P369" s="34"/>
      <c r="Q369" s="35">
        <f t="shared" si="6"/>
        <v>0</v>
      </c>
      <c r="R369" s="6"/>
    </row>
    <row r="370" spans="1:18" s="7" customFormat="1" ht="15.75">
      <c r="A370" s="13">
        <v>363</v>
      </c>
      <c r="B370" s="99" t="s">
        <v>29</v>
      </c>
      <c r="C370" s="31">
        <v>11358</v>
      </c>
      <c r="D370" s="32" t="s">
        <v>351</v>
      </c>
      <c r="E370" s="38"/>
      <c r="F370" s="21"/>
      <c r="G370" s="21"/>
      <c r="H370" s="33"/>
      <c r="I370" s="21"/>
      <c r="J370" s="21"/>
      <c r="K370" s="21"/>
      <c r="L370" s="21"/>
      <c r="M370" s="21"/>
      <c r="N370" s="65"/>
      <c r="O370" s="21"/>
      <c r="P370" s="34"/>
      <c r="Q370" s="35">
        <f t="shared" si="6"/>
        <v>0</v>
      </c>
      <c r="R370" s="6"/>
    </row>
    <row r="371" spans="1:18" s="7" customFormat="1" ht="15.75">
      <c r="A371" s="13">
        <v>364</v>
      </c>
      <c r="B371" s="99" t="s">
        <v>311</v>
      </c>
      <c r="C371" s="31">
        <v>11434</v>
      </c>
      <c r="D371" s="32" t="s">
        <v>344</v>
      </c>
      <c r="E371" s="38"/>
      <c r="F371" s="21"/>
      <c r="G371" s="21"/>
      <c r="H371" s="33"/>
      <c r="I371" s="21"/>
      <c r="J371" s="21"/>
      <c r="K371" s="21"/>
      <c r="L371" s="21"/>
      <c r="M371" s="21"/>
      <c r="N371" s="65"/>
      <c r="O371" s="21"/>
      <c r="P371" s="34"/>
      <c r="Q371" s="35">
        <f t="shared" si="6"/>
        <v>0</v>
      </c>
      <c r="R371" s="6"/>
    </row>
    <row r="372" spans="1:18" s="7" customFormat="1" ht="15.75">
      <c r="A372" s="13">
        <v>365</v>
      </c>
      <c r="B372" s="99" t="s">
        <v>30</v>
      </c>
      <c r="C372" s="31">
        <v>11438</v>
      </c>
      <c r="D372" s="32" t="s">
        <v>344</v>
      </c>
      <c r="E372" s="38"/>
      <c r="F372" s="21"/>
      <c r="G372" s="21"/>
      <c r="H372" s="33"/>
      <c r="I372" s="21"/>
      <c r="J372" s="21"/>
      <c r="K372" s="21"/>
      <c r="L372" s="21"/>
      <c r="M372" s="21"/>
      <c r="N372" s="65"/>
      <c r="O372" s="21"/>
      <c r="P372" s="34"/>
      <c r="Q372" s="35">
        <f t="shared" si="6"/>
        <v>0</v>
      </c>
      <c r="R372" s="6"/>
    </row>
    <row r="373" spans="1:18" s="7" customFormat="1" ht="15.75">
      <c r="A373" s="13">
        <v>366</v>
      </c>
      <c r="B373" s="99" t="s">
        <v>31</v>
      </c>
      <c r="C373" s="31">
        <v>11442</v>
      </c>
      <c r="D373" s="32" t="s">
        <v>344</v>
      </c>
      <c r="E373" s="38"/>
      <c r="F373" s="21"/>
      <c r="G373" s="21"/>
      <c r="H373" s="33"/>
      <c r="I373" s="21"/>
      <c r="J373" s="21"/>
      <c r="K373" s="21"/>
      <c r="L373" s="21"/>
      <c r="M373" s="21"/>
      <c r="N373" s="65"/>
      <c r="O373" s="21"/>
      <c r="P373" s="34"/>
      <c r="Q373" s="35">
        <f t="shared" si="6"/>
        <v>0</v>
      </c>
      <c r="R373" s="6"/>
    </row>
    <row r="374" spans="1:18" s="7" customFormat="1" ht="15.75">
      <c r="A374" s="13">
        <v>367</v>
      </c>
      <c r="B374" s="99" t="s">
        <v>32</v>
      </c>
      <c r="C374" s="31">
        <v>11444</v>
      </c>
      <c r="D374" s="47" t="s">
        <v>405</v>
      </c>
      <c r="E374" s="38"/>
      <c r="F374" s="21"/>
      <c r="G374" s="48"/>
      <c r="H374" s="33"/>
      <c r="I374" s="21"/>
      <c r="J374" s="21"/>
      <c r="K374" s="21"/>
      <c r="L374" s="21"/>
      <c r="M374" s="21"/>
      <c r="N374" s="65"/>
      <c r="O374" s="21"/>
      <c r="P374" s="34"/>
      <c r="Q374" s="35">
        <f t="shared" si="6"/>
        <v>0</v>
      </c>
      <c r="R374" s="6"/>
    </row>
    <row r="375" spans="1:18" s="7" customFormat="1" ht="15.75">
      <c r="A375" s="13">
        <v>368</v>
      </c>
      <c r="B375" s="99" t="s">
        <v>33</v>
      </c>
      <c r="C375" s="31">
        <v>11448</v>
      </c>
      <c r="D375" s="32" t="s">
        <v>344</v>
      </c>
      <c r="E375" s="38"/>
      <c r="F375" s="21"/>
      <c r="G375" s="21"/>
      <c r="H375" s="33"/>
      <c r="I375" s="21"/>
      <c r="J375" s="21"/>
      <c r="K375" s="21"/>
      <c r="L375" s="21"/>
      <c r="M375" s="21"/>
      <c r="N375" s="65"/>
      <c r="O375" s="21"/>
      <c r="P375" s="34"/>
      <c r="Q375" s="35">
        <f t="shared" si="6"/>
        <v>0</v>
      </c>
      <c r="R375" s="6"/>
    </row>
    <row r="376" spans="1:18" s="7" customFormat="1" ht="15.75">
      <c r="A376" s="13">
        <v>369</v>
      </c>
      <c r="B376" s="99" t="s">
        <v>34</v>
      </c>
      <c r="C376" s="31">
        <v>11450</v>
      </c>
      <c r="D376" s="32" t="s">
        <v>351</v>
      </c>
      <c r="E376" s="38"/>
      <c r="F376" s="21"/>
      <c r="G376" s="21"/>
      <c r="H376" s="33"/>
      <c r="I376" s="21"/>
      <c r="J376" s="21"/>
      <c r="K376" s="21"/>
      <c r="L376" s="21"/>
      <c r="M376" s="21"/>
      <c r="N376" s="65"/>
      <c r="O376" s="21"/>
      <c r="P376" s="34"/>
      <c r="Q376" s="35">
        <f t="shared" si="6"/>
        <v>0</v>
      </c>
      <c r="R376" s="6"/>
    </row>
    <row r="377" spans="1:18" s="7" customFormat="1" ht="15.75">
      <c r="A377" s="13">
        <v>370</v>
      </c>
      <c r="B377" s="99" t="s">
        <v>35</v>
      </c>
      <c r="C377" s="31"/>
      <c r="D377" s="32"/>
      <c r="E377" s="38"/>
      <c r="F377" s="21"/>
      <c r="G377" s="21"/>
      <c r="H377" s="33"/>
      <c r="I377" s="21"/>
      <c r="J377" s="21"/>
      <c r="K377" s="21"/>
      <c r="L377" s="21"/>
      <c r="M377" s="21"/>
      <c r="N377" s="120"/>
      <c r="O377" s="21"/>
      <c r="P377" s="34"/>
      <c r="Q377" s="35">
        <f t="shared" si="6"/>
        <v>0</v>
      </c>
      <c r="R377" s="6"/>
    </row>
    <row r="378" spans="1:18" s="7" customFormat="1" ht="15.75">
      <c r="A378" s="13">
        <v>371</v>
      </c>
      <c r="B378" s="99" t="s">
        <v>36</v>
      </c>
      <c r="C378" s="31">
        <v>10020</v>
      </c>
      <c r="D378" s="32"/>
      <c r="E378" s="38"/>
      <c r="F378" s="21"/>
      <c r="G378" s="21"/>
      <c r="H378" s="33"/>
      <c r="I378" s="21"/>
      <c r="J378" s="21"/>
      <c r="K378" s="21"/>
      <c r="L378" s="21"/>
      <c r="M378" s="21"/>
      <c r="N378" s="120"/>
      <c r="O378" s="21"/>
      <c r="P378" s="34"/>
      <c r="Q378" s="35">
        <f t="shared" si="6"/>
        <v>0</v>
      </c>
      <c r="R378" s="7" t="s">
        <v>359</v>
      </c>
    </row>
    <row r="379" spans="1:18" s="7" customFormat="1" ht="15.75">
      <c r="A379" s="13">
        <v>372</v>
      </c>
      <c r="B379" s="99" t="s">
        <v>37</v>
      </c>
      <c r="C379" s="31">
        <v>23708</v>
      </c>
      <c r="D379" s="32" t="s">
        <v>339</v>
      </c>
      <c r="E379" s="38">
        <v>347.43</v>
      </c>
      <c r="F379" s="38">
        <v>347.43</v>
      </c>
      <c r="G379" s="38">
        <v>347.43</v>
      </c>
      <c r="H379" s="38">
        <v>347.43</v>
      </c>
      <c r="I379" s="38">
        <v>347.43</v>
      </c>
      <c r="J379" s="21">
        <v>347.43</v>
      </c>
      <c r="K379" s="21">
        <v>358.95</v>
      </c>
      <c r="L379" s="21">
        <v>358.95</v>
      </c>
      <c r="M379" s="21">
        <v>358.95</v>
      </c>
      <c r="N379" s="120">
        <v>358.95</v>
      </c>
      <c r="O379" s="21">
        <v>358.95</v>
      </c>
      <c r="P379" s="34">
        <v>358.95</v>
      </c>
      <c r="Q379" s="35">
        <f t="shared" si="6"/>
        <v>4238.279999999999</v>
      </c>
      <c r="R379" s="68" t="s">
        <v>340</v>
      </c>
    </row>
    <row r="380" spans="1:18" s="7" customFormat="1" ht="15.75">
      <c r="A380" s="13">
        <v>373</v>
      </c>
      <c r="B380" s="99" t="s">
        <v>38</v>
      </c>
      <c r="C380" s="31">
        <v>23716</v>
      </c>
      <c r="D380" s="32"/>
      <c r="E380" s="38"/>
      <c r="F380" s="21"/>
      <c r="G380" s="21"/>
      <c r="H380" s="33"/>
      <c r="I380" s="21"/>
      <c r="J380" s="21"/>
      <c r="K380" s="21"/>
      <c r="L380" s="21"/>
      <c r="M380" s="21"/>
      <c r="N380" s="120"/>
      <c r="O380" s="21"/>
      <c r="P380" s="34"/>
      <c r="Q380" s="35">
        <f t="shared" si="6"/>
        <v>0</v>
      </c>
      <c r="R380" s="6" t="s">
        <v>406</v>
      </c>
    </row>
    <row r="381" spans="1:17" s="7" customFormat="1" ht="15.75">
      <c r="A381" s="13">
        <v>374</v>
      </c>
      <c r="B381" s="99" t="s">
        <v>39</v>
      </c>
      <c r="C381" s="31">
        <v>10022</v>
      </c>
      <c r="D381" s="32" t="s">
        <v>346</v>
      </c>
      <c r="E381" s="38"/>
      <c r="F381" s="21"/>
      <c r="G381" s="21"/>
      <c r="H381" s="33"/>
      <c r="I381" s="21"/>
      <c r="J381" s="21"/>
      <c r="K381" s="21"/>
      <c r="L381" s="21"/>
      <c r="M381" s="21"/>
      <c r="N381" s="121"/>
      <c r="O381" s="81"/>
      <c r="P381" s="87"/>
      <c r="Q381" s="35">
        <f t="shared" si="6"/>
        <v>0</v>
      </c>
    </row>
    <row r="382" spans="1:17" s="7" customFormat="1" ht="15.75">
      <c r="A382" s="13">
        <v>375</v>
      </c>
      <c r="B382" s="99" t="s">
        <v>40</v>
      </c>
      <c r="C382" s="31">
        <v>21467</v>
      </c>
      <c r="D382" s="32"/>
      <c r="E382" s="38"/>
      <c r="F382" s="21"/>
      <c r="G382" s="21"/>
      <c r="H382" s="60"/>
      <c r="I382" s="21"/>
      <c r="J382" s="21"/>
      <c r="K382" s="21"/>
      <c r="L382" s="21"/>
      <c r="M382" s="21"/>
      <c r="N382" s="65"/>
      <c r="O382" s="21"/>
      <c r="P382" s="21"/>
      <c r="Q382" s="35">
        <f t="shared" si="6"/>
        <v>0</v>
      </c>
    </row>
    <row r="383" spans="1:17" s="7" customFormat="1" ht="15.75">
      <c r="A383" s="13">
        <v>376</v>
      </c>
      <c r="B383" s="99" t="s">
        <v>498</v>
      </c>
      <c r="C383" s="31"/>
      <c r="D383" s="32"/>
      <c r="E383" s="38"/>
      <c r="F383" s="21"/>
      <c r="G383" s="21"/>
      <c r="H383" s="60"/>
      <c r="I383" s="21"/>
      <c r="J383" s="21"/>
      <c r="K383" s="21"/>
      <c r="L383" s="21"/>
      <c r="M383" s="21"/>
      <c r="N383" s="65">
        <v>30477.83</v>
      </c>
      <c r="O383" s="21">
        <v>95940.05</v>
      </c>
      <c r="P383" s="21">
        <v>76288.51</v>
      </c>
      <c r="Q383" s="35">
        <f t="shared" si="6"/>
        <v>202706.39</v>
      </c>
    </row>
    <row r="384" spans="1:17" s="7" customFormat="1" ht="16.5" thickBot="1">
      <c r="A384" s="13">
        <v>377</v>
      </c>
      <c r="B384" s="99" t="s">
        <v>497</v>
      </c>
      <c r="C384" s="31"/>
      <c r="D384" s="32"/>
      <c r="E384" s="38"/>
      <c r="F384" s="21"/>
      <c r="G384" s="21"/>
      <c r="H384" s="60"/>
      <c r="I384" s="21"/>
      <c r="J384" s="21"/>
      <c r="K384" s="21"/>
      <c r="L384" s="21"/>
      <c r="M384" s="21">
        <v>3798.58</v>
      </c>
      <c r="N384" s="65">
        <v>4727.64</v>
      </c>
      <c r="O384" s="21">
        <v>5355.38</v>
      </c>
      <c r="P384" s="21">
        <v>4954.67</v>
      </c>
      <c r="Q384" s="35">
        <f t="shared" si="6"/>
        <v>18836.270000000004</v>
      </c>
    </row>
    <row r="385" spans="1:18" s="6" customFormat="1" ht="16.5" thickBot="1">
      <c r="A385" s="14"/>
      <c r="B385" s="100" t="s">
        <v>411</v>
      </c>
      <c r="C385" s="89"/>
      <c r="D385" s="90"/>
      <c r="E385" s="91">
        <f>SUM(E8:E382)+E387</f>
        <v>1473221.2400000002</v>
      </c>
      <c r="F385" s="91">
        <f aca="true" t="shared" si="7" ref="F385:L385">SUM(F8:F382)</f>
        <v>1421846.3999999997</v>
      </c>
      <c r="G385" s="91">
        <f t="shared" si="7"/>
        <v>1247992.8000000003</v>
      </c>
      <c r="H385" s="91">
        <f t="shared" si="7"/>
        <v>1210676.9499999995</v>
      </c>
      <c r="I385" s="91">
        <f t="shared" si="7"/>
        <v>1114520.62</v>
      </c>
      <c r="J385" s="91">
        <f t="shared" si="7"/>
        <v>1087357.4200000006</v>
      </c>
      <c r="K385" s="91">
        <f>SUM(K8:K382)</f>
        <v>1071117.5699999994</v>
      </c>
      <c r="L385" s="91">
        <f t="shared" si="7"/>
        <v>1076920.8299999996</v>
      </c>
      <c r="M385" s="91">
        <f>SUM(M8:M384)</f>
        <v>1293150.9899999995</v>
      </c>
      <c r="N385" s="122">
        <f>SUM(N8:N384)</f>
        <v>1376020.5399999993</v>
      </c>
      <c r="O385" s="91">
        <f>SUM(O8:O384)</f>
        <v>1391394.6499999997</v>
      </c>
      <c r="P385" s="91">
        <f>SUM(P8:P384)</f>
        <v>1452002.2199999993</v>
      </c>
      <c r="Q385" s="92">
        <f>SUM(Q8:Q384)</f>
        <v>15227238.060000006</v>
      </c>
      <c r="R385" s="93"/>
    </row>
    <row r="386" spans="1:18" s="7" customFormat="1" ht="15.75">
      <c r="A386" s="94"/>
      <c r="B386" s="29"/>
      <c r="C386" s="79"/>
      <c r="D386" s="79"/>
      <c r="E386" s="95"/>
      <c r="F386" s="95"/>
      <c r="G386" s="83"/>
      <c r="H386" s="96"/>
      <c r="I386" s="83"/>
      <c r="J386" s="83"/>
      <c r="K386" s="83"/>
      <c r="L386" s="83"/>
      <c r="M386" s="83"/>
      <c r="N386" s="123"/>
      <c r="O386" s="83"/>
      <c r="P386" s="83"/>
      <c r="Q386" s="83"/>
      <c r="R386" s="43"/>
    </row>
    <row r="387" spans="1:17" s="7" customFormat="1" ht="15.75">
      <c r="A387" s="94"/>
      <c r="B387" s="30" t="s">
        <v>15</v>
      </c>
      <c r="C387" s="94"/>
      <c r="D387" s="94"/>
      <c r="E387" s="46">
        <v>-11015.83</v>
      </c>
      <c r="F387" s="46"/>
      <c r="G387" s="46"/>
      <c r="H387" s="97"/>
      <c r="I387" s="46"/>
      <c r="J387" s="46"/>
      <c r="K387" s="46"/>
      <c r="L387" s="46"/>
      <c r="M387" s="46"/>
      <c r="N387" s="124"/>
      <c r="O387" s="94"/>
      <c r="P387" s="94"/>
      <c r="Q387" s="94"/>
    </row>
    <row r="388" spans="1:17" s="7" customFormat="1" ht="15.75">
      <c r="A388" s="94"/>
      <c r="B388" s="30"/>
      <c r="C388" s="94"/>
      <c r="D388" s="94"/>
      <c r="E388" s="83"/>
      <c r="F388" s="46"/>
      <c r="G388" s="46"/>
      <c r="H388" s="97"/>
      <c r="I388" s="46"/>
      <c r="J388" s="46"/>
      <c r="K388" s="46"/>
      <c r="L388" s="46"/>
      <c r="M388" s="46"/>
      <c r="N388" s="124"/>
      <c r="O388" s="94"/>
      <c r="P388" s="94"/>
      <c r="Q388" s="94"/>
    </row>
    <row r="389" spans="1:17" s="7" customFormat="1" ht="15.75">
      <c r="A389" s="94"/>
      <c r="B389" s="30"/>
      <c r="C389" s="94"/>
      <c r="D389" s="94"/>
      <c r="E389" s="46"/>
      <c r="F389" s="46"/>
      <c r="G389" s="46"/>
      <c r="H389" s="97"/>
      <c r="I389" s="46"/>
      <c r="J389" s="46"/>
      <c r="K389" s="46"/>
      <c r="L389" s="46"/>
      <c r="M389" s="46"/>
      <c r="N389" s="124"/>
      <c r="O389" s="94"/>
      <c r="P389" s="94"/>
      <c r="Q389" s="94"/>
    </row>
  </sheetData>
  <sheetProtection/>
  <autoFilter ref="A6:R388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AC391"/>
  <sheetViews>
    <sheetView zoomScale="115" zoomScaleNormal="115" zoomScalePageLayoutView="0" workbookViewId="0" topLeftCell="A6">
      <pane xSplit="2" ySplit="2" topLeftCell="O8" activePane="bottomRight" state="frozen"/>
      <selection pane="topLeft" activeCell="A6" sqref="A6"/>
      <selection pane="topRight" activeCell="C6" sqref="C6"/>
      <selection pane="bottomLeft" activeCell="A8" sqref="A8"/>
      <selection pane="bottomRight" activeCell="P359" sqref="P359"/>
    </sheetView>
  </sheetViews>
  <sheetFormatPr defaultColWidth="9.00390625" defaultRowHeight="12.75"/>
  <cols>
    <col min="1" max="1" width="5.75390625" style="15" customWidth="1"/>
    <col min="2" max="2" width="48.125" style="30" customWidth="1"/>
    <col min="3" max="3" width="8.125" style="15" customWidth="1"/>
    <col min="4" max="4" width="16.875" style="16" hidden="1" customWidth="1"/>
    <col min="5" max="5" width="13.75390625" style="103" customWidth="1"/>
    <col min="6" max="6" width="13.875" style="104" customWidth="1"/>
    <col min="7" max="7" width="14.25390625" style="104" customWidth="1"/>
    <col min="8" max="8" width="13.625" style="11" customWidth="1"/>
    <col min="9" max="9" width="13.625" style="12" customWidth="1"/>
    <col min="10" max="11" width="13.125" style="12" customWidth="1"/>
    <col min="12" max="12" width="13.875" style="12" customWidth="1"/>
    <col min="13" max="13" width="13.25390625" style="12" customWidth="1"/>
    <col min="14" max="14" width="13.25390625" style="125" customWidth="1"/>
    <col min="15" max="15" width="13.75390625" style="15" customWidth="1"/>
    <col min="16" max="16" width="13.625" style="15" customWidth="1"/>
    <col min="17" max="17" width="16.00390625" style="15" customWidth="1"/>
    <col min="18" max="18" width="7.125" style="1" hidden="1" customWidth="1"/>
    <col min="19" max="19" width="9.375" style="1" customWidth="1"/>
    <col min="20" max="20" width="6.75390625" style="1" customWidth="1"/>
    <col min="21" max="27" width="9.125" style="1" customWidth="1"/>
    <col min="28" max="16384" width="9.125" style="1" customWidth="1"/>
  </cols>
  <sheetData>
    <row r="1" ht="15.75"/>
    <row r="2" ht="15.75"/>
    <row r="3" ht="15.75"/>
    <row r="4" spans="1:19" ht="15.75">
      <c r="A4" s="8" t="s">
        <v>325</v>
      </c>
      <c r="B4" s="10"/>
      <c r="C4" s="8"/>
      <c r="D4" s="9"/>
      <c r="N4" s="114"/>
      <c r="O4" s="8"/>
      <c r="P4" s="8"/>
      <c r="Q4" s="8"/>
      <c r="R4" s="2"/>
      <c r="S4" s="2"/>
    </row>
    <row r="5" spans="1:19" ht="16.5" thickBot="1">
      <c r="A5" s="8"/>
      <c r="B5" s="10"/>
      <c r="C5" s="8"/>
      <c r="D5" s="9"/>
      <c r="N5" s="114"/>
      <c r="O5" s="8"/>
      <c r="P5" s="8"/>
      <c r="Q5" s="8"/>
      <c r="R5" s="2"/>
      <c r="S5" s="2"/>
    </row>
    <row r="6" spans="1:29" s="5" customFormat="1" ht="16.5" thickBot="1">
      <c r="A6" s="17" t="s">
        <v>41</v>
      </c>
      <c r="B6" s="98"/>
      <c r="C6" s="18" t="s">
        <v>326</v>
      </c>
      <c r="D6" s="19" t="s">
        <v>327</v>
      </c>
      <c r="E6" s="105" t="s">
        <v>325</v>
      </c>
      <c r="F6" s="105" t="s">
        <v>328</v>
      </c>
      <c r="G6" s="106" t="s">
        <v>324</v>
      </c>
      <c r="H6" s="20" t="s">
        <v>329</v>
      </c>
      <c r="I6" s="21" t="s">
        <v>330</v>
      </c>
      <c r="J6" s="21" t="s">
        <v>331</v>
      </c>
      <c r="K6" s="21" t="s">
        <v>332</v>
      </c>
      <c r="L6" s="21" t="s">
        <v>333</v>
      </c>
      <c r="M6" s="21" t="s">
        <v>334</v>
      </c>
      <c r="N6" s="115" t="s">
        <v>335</v>
      </c>
      <c r="O6" s="19" t="s">
        <v>336</v>
      </c>
      <c r="P6" s="22" t="s">
        <v>337</v>
      </c>
      <c r="Q6" s="23" t="s">
        <v>338</v>
      </c>
      <c r="R6" s="3"/>
      <c r="S6" s="4"/>
      <c r="AC6" s="5" t="s">
        <v>434</v>
      </c>
    </row>
    <row r="7" spans="1:18" s="131" customFormat="1" ht="13.5" customHeight="1" thickBot="1">
      <c r="A7" s="126">
        <v>1</v>
      </c>
      <c r="B7" s="126">
        <f>A7+1</f>
        <v>2</v>
      </c>
      <c r="C7" s="126">
        <f>B7+1</f>
        <v>3</v>
      </c>
      <c r="D7" s="126">
        <f aca="true" t="shared" si="0" ref="D7:Q7">C7+1</f>
        <v>4</v>
      </c>
      <c r="E7" s="126">
        <f t="shared" si="0"/>
        <v>5</v>
      </c>
      <c r="F7" s="126">
        <f t="shared" si="0"/>
        <v>6</v>
      </c>
      <c r="G7" s="126">
        <f t="shared" si="0"/>
        <v>7</v>
      </c>
      <c r="H7" s="127">
        <f t="shared" si="0"/>
        <v>8</v>
      </c>
      <c r="I7" s="126">
        <f t="shared" si="0"/>
        <v>9</v>
      </c>
      <c r="J7" s="126">
        <f t="shared" si="0"/>
        <v>10</v>
      </c>
      <c r="K7" s="126">
        <f t="shared" si="0"/>
        <v>11</v>
      </c>
      <c r="L7" s="126">
        <f t="shared" si="0"/>
        <v>12</v>
      </c>
      <c r="M7" s="126">
        <f t="shared" si="0"/>
        <v>13</v>
      </c>
      <c r="N7" s="128">
        <f t="shared" si="0"/>
        <v>14</v>
      </c>
      <c r="O7" s="126">
        <f t="shared" si="0"/>
        <v>15</v>
      </c>
      <c r="P7" s="129">
        <f t="shared" si="0"/>
        <v>16</v>
      </c>
      <c r="Q7" s="126">
        <f t="shared" si="0"/>
        <v>17</v>
      </c>
      <c r="R7" s="130"/>
    </row>
    <row r="8" spans="1:18" s="7" customFormat="1" ht="15.75">
      <c r="A8" s="101">
        <v>1</v>
      </c>
      <c r="B8" s="102" t="s">
        <v>63</v>
      </c>
      <c r="C8" s="31">
        <v>21602</v>
      </c>
      <c r="D8" s="32">
        <v>2</v>
      </c>
      <c r="E8" s="38"/>
      <c r="F8" s="21"/>
      <c r="G8" s="21"/>
      <c r="H8" s="33"/>
      <c r="I8" s="21"/>
      <c r="J8" s="21"/>
      <c r="K8" s="21"/>
      <c r="L8" s="21"/>
      <c r="M8" s="21"/>
      <c r="N8" s="65"/>
      <c r="O8" s="21"/>
      <c r="P8" s="34"/>
      <c r="Q8" s="35">
        <f>SUM(E8:P8)</f>
        <v>0</v>
      </c>
      <c r="R8" s="6" t="s">
        <v>426</v>
      </c>
    </row>
    <row r="9" spans="1:18" s="7" customFormat="1" ht="15.75">
      <c r="A9" s="13">
        <v>2</v>
      </c>
      <c r="B9" s="99" t="s">
        <v>435</v>
      </c>
      <c r="C9" s="31">
        <v>10236</v>
      </c>
      <c r="D9" s="32" t="s">
        <v>344</v>
      </c>
      <c r="E9" s="38">
        <v>10253.41</v>
      </c>
      <c r="F9" s="21">
        <v>10789.55</v>
      </c>
      <c r="G9" s="21">
        <v>8799.84</v>
      </c>
      <c r="H9" s="33">
        <v>10415.84</v>
      </c>
      <c r="I9" s="21">
        <v>7248.86</v>
      </c>
      <c r="J9" s="21">
        <v>11473.51</v>
      </c>
      <c r="K9" s="21">
        <v>9263.95</v>
      </c>
      <c r="L9" s="21">
        <v>10789.72</v>
      </c>
      <c r="M9" s="21">
        <v>17789.99</v>
      </c>
      <c r="N9" s="65">
        <v>9929.82</v>
      </c>
      <c r="O9" s="21">
        <v>10636.44</v>
      </c>
      <c r="P9" s="34">
        <v>10787.29</v>
      </c>
      <c r="Q9" s="35">
        <f aca="true" t="shared" si="1" ref="Q9:Q72">SUM(E9:P9)</f>
        <v>128178.22000000003</v>
      </c>
      <c r="R9" s="36" t="s">
        <v>340</v>
      </c>
    </row>
    <row r="10" spans="1:18" s="7" customFormat="1" ht="15.75">
      <c r="A10" s="13">
        <v>3</v>
      </c>
      <c r="B10" s="99" t="s">
        <v>64</v>
      </c>
      <c r="C10" s="31">
        <v>21610</v>
      </c>
      <c r="D10" s="32">
        <v>0</v>
      </c>
      <c r="E10" s="38"/>
      <c r="F10" s="21"/>
      <c r="G10" s="21"/>
      <c r="H10" s="33"/>
      <c r="I10" s="21"/>
      <c r="J10" s="21"/>
      <c r="K10" s="21"/>
      <c r="L10" s="21"/>
      <c r="M10" s="21"/>
      <c r="N10" s="65"/>
      <c r="O10" s="21"/>
      <c r="P10" s="34"/>
      <c r="Q10" s="35">
        <f t="shared" si="1"/>
        <v>0</v>
      </c>
      <c r="R10" s="6"/>
    </row>
    <row r="11" spans="1:18" s="7" customFormat="1" ht="15.75">
      <c r="A11" s="13">
        <v>4</v>
      </c>
      <c r="B11" s="99" t="s">
        <v>65</v>
      </c>
      <c r="C11" s="31">
        <v>21606</v>
      </c>
      <c r="D11" s="32">
        <v>1</v>
      </c>
      <c r="E11" s="38"/>
      <c r="F11" s="21"/>
      <c r="G11" s="21"/>
      <c r="H11" s="33"/>
      <c r="I11" s="21"/>
      <c r="J11" s="21"/>
      <c r="K11" s="21"/>
      <c r="L11" s="21"/>
      <c r="M11" s="21"/>
      <c r="N11" s="65"/>
      <c r="O11" s="21"/>
      <c r="P11" s="34"/>
      <c r="Q11" s="35">
        <f t="shared" si="1"/>
        <v>0</v>
      </c>
      <c r="R11" s="37" t="s">
        <v>429</v>
      </c>
    </row>
    <row r="12" spans="1:18" s="7" customFormat="1" ht="15.75">
      <c r="A12" s="13">
        <v>5</v>
      </c>
      <c r="B12" s="99" t="s">
        <v>66</v>
      </c>
      <c r="C12" s="31">
        <v>21619</v>
      </c>
      <c r="D12" s="32">
        <v>4</v>
      </c>
      <c r="E12" s="38">
        <v>75.75</v>
      </c>
      <c r="F12" s="38">
        <v>75.75</v>
      </c>
      <c r="G12" s="38"/>
      <c r="H12" s="38"/>
      <c r="I12" s="38"/>
      <c r="J12" s="21"/>
      <c r="K12" s="21"/>
      <c r="L12" s="21"/>
      <c r="M12" s="21"/>
      <c r="N12" s="65"/>
      <c r="O12" s="21"/>
      <c r="P12" s="34"/>
      <c r="Q12" s="35">
        <f t="shared" si="1"/>
        <v>151.5</v>
      </c>
      <c r="R12" s="6" t="s">
        <v>342</v>
      </c>
    </row>
    <row r="13" spans="1:18" s="7" customFormat="1" ht="15.75">
      <c r="A13" s="13">
        <v>6</v>
      </c>
      <c r="B13" s="99" t="s">
        <v>67</v>
      </c>
      <c r="C13" s="39">
        <v>12200</v>
      </c>
      <c r="D13" s="32"/>
      <c r="E13" s="38">
        <v>207.08</v>
      </c>
      <c r="F13" s="21">
        <v>151.34</v>
      </c>
      <c r="G13" s="21">
        <v>131.15</v>
      </c>
      <c r="H13" s="33">
        <v>221.7</v>
      </c>
      <c r="I13" s="21">
        <v>183.84</v>
      </c>
      <c r="J13" s="21">
        <v>131.15</v>
      </c>
      <c r="K13" s="21">
        <v>131.64</v>
      </c>
      <c r="L13" s="21">
        <v>158.85</v>
      </c>
      <c r="M13" s="21">
        <v>174.22</v>
      </c>
      <c r="N13" s="65">
        <v>110.4</v>
      </c>
      <c r="O13" s="21">
        <v>137.64</v>
      </c>
      <c r="P13" s="34">
        <v>159.24</v>
      </c>
      <c r="Q13" s="35">
        <f t="shared" si="1"/>
        <v>1898.2500000000002</v>
      </c>
      <c r="R13" s="7" t="s">
        <v>343</v>
      </c>
    </row>
    <row r="14" spans="1:18" s="7" customFormat="1" ht="15.75">
      <c r="A14" s="13">
        <v>7</v>
      </c>
      <c r="B14" s="99" t="s">
        <v>68</v>
      </c>
      <c r="C14" s="31">
        <v>21302</v>
      </c>
      <c r="D14" s="32"/>
      <c r="E14" s="38">
        <v>1472.66</v>
      </c>
      <c r="F14" s="21">
        <v>1302.71</v>
      </c>
      <c r="G14" s="21">
        <v>912.6</v>
      </c>
      <c r="H14" s="33">
        <v>915.45</v>
      </c>
      <c r="I14" s="21">
        <v>749.25</v>
      </c>
      <c r="J14" s="21">
        <v>382.32</v>
      </c>
      <c r="K14" s="21">
        <v>497.45</v>
      </c>
      <c r="L14" s="21">
        <v>753.93</v>
      </c>
      <c r="M14" s="21">
        <v>763.01</v>
      </c>
      <c r="N14" s="65">
        <v>975.07</v>
      </c>
      <c r="O14" s="21">
        <v>1425.36</v>
      </c>
      <c r="P14" s="34">
        <v>1723.43</v>
      </c>
      <c r="Q14" s="35">
        <f t="shared" si="1"/>
        <v>11873.240000000002</v>
      </c>
      <c r="R14" s="6"/>
    </row>
    <row r="15" spans="1:18" s="7" customFormat="1" ht="15.75">
      <c r="A15" s="13">
        <v>8</v>
      </c>
      <c r="B15" s="99" t="s">
        <v>69</v>
      </c>
      <c r="C15" s="31">
        <v>11103</v>
      </c>
      <c r="D15" s="32" t="s">
        <v>344</v>
      </c>
      <c r="E15" s="38"/>
      <c r="F15" s="21"/>
      <c r="G15" s="21"/>
      <c r="H15" s="33"/>
      <c r="I15" s="21"/>
      <c r="J15" s="21"/>
      <c r="K15" s="21"/>
      <c r="L15" s="21"/>
      <c r="M15" s="21"/>
      <c r="N15" s="65"/>
      <c r="O15" s="21"/>
      <c r="P15" s="34"/>
      <c r="Q15" s="35">
        <f t="shared" si="1"/>
        <v>0</v>
      </c>
      <c r="R15" s="40" t="s">
        <v>423</v>
      </c>
    </row>
    <row r="16" spans="1:18" s="7" customFormat="1" ht="15.75">
      <c r="A16" s="13">
        <v>9</v>
      </c>
      <c r="B16" s="99" t="s">
        <v>42</v>
      </c>
      <c r="C16" s="31">
        <v>11101</v>
      </c>
      <c r="D16" s="32" t="s">
        <v>345</v>
      </c>
      <c r="E16" s="38">
        <v>98645.45</v>
      </c>
      <c r="F16" s="21">
        <v>87335.96</v>
      </c>
      <c r="G16" s="21">
        <v>77361.69</v>
      </c>
      <c r="H16" s="33">
        <v>89573.94</v>
      </c>
      <c r="I16" s="21">
        <v>73499.49</v>
      </c>
      <c r="J16" s="21">
        <v>80256.84</v>
      </c>
      <c r="K16" s="21">
        <v>66378</v>
      </c>
      <c r="L16" s="21">
        <v>82566.05</v>
      </c>
      <c r="M16" s="21">
        <v>85297.21</v>
      </c>
      <c r="N16" s="65">
        <v>98033.89</v>
      </c>
      <c r="O16" s="21">
        <v>91396</v>
      </c>
      <c r="P16" s="34">
        <v>105136.58000000002</v>
      </c>
      <c r="Q16" s="35">
        <f t="shared" si="1"/>
        <v>1035481.1000000001</v>
      </c>
      <c r="R16" s="6"/>
    </row>
    <row r="17" spans="1:18" s="7" customFormat="1" ht="15.75">
      <c r="A17" s="13">
        <v>10</v>
      </c>
      <c r="B17" s="99" t="s">
        <v>43</v>
      </c>
      <c r="C17" s="31">
        <v>32008</v>
      </c>
      <c r="D17" s="32"/>
      <c r="E17" s="38">
        <v>89750.11</v>
      </c>
      <c r="F17" s="21">
        <v>82133.91</v>
      </c>
      <c r="G17" s="21">
        <v>73425.21</v>
      </c>
      <c r="H17" s="33">
        <v>84324.78</v>
      </c>
      <c r="I17" s="21">
        <v>69917.28</v>
      </c>
      <c r="J17" s="21">
        <v>79575.47</v>
      </c>
      <c r="K17" s="21">
        <v>67210.32</v>
      </c>
      <c r="L17" s="21">
        <v>83004.69</v>
      </c>
      <c r="M17" s="21">
        <v>84820.92</v>
      </c>
      <c r="N17" s="65">
        <v>100912.63</v>
      </c>
      <c r="O17" s="21">
        <v>89248.62</v>
      </c>
      <c r="P17" s="34">
        <v>103586.94</v>
      </c>
      <c r="Q17" s="35">
        <f t="shared" si="1"/>
        <v>1007910.8800000001</v>
      </c>
      <c r="R17" s="6"/>
    </row>
    <row r="18" spans="1:18" s="7" customFormat="1" ht="15.75">
      <c r="A18" s="13">
        <v>11</v>
      </c>
      <c r="B18" s="99" t="s">
        <v>44</v>
      </c>
      <c r="C18" s="31">
        <v>11113</v>
      </c>
      <c r="D18" s="32" t="s">
        <v>346</v>
      </c>
      <c r="E18" s="38">
        <v>110996.39</v>
      </c>
      <c r="F18" s="21">
        <v>97368.49</v>
      </c>
      <c r="G18" s="21">
        <v>84414.09</v>
      </c>
      <c r="H18" s="33">
        <v>100175.44</v>
      </c>
      <c r="I18" s="21">
        <v>61902.76</v>
      </c>
      <c r="J18" s="21">
        <v>78217.5</v>
      </c>
      <c r="K18" s="21">
        <v>62268.58</v>
      </c>
      <c r="L18" s="21">
        <v>75238.63</v>
      </c>
      <c r="M18" s="21">
        <v>81417.67</v>
      </c>
      <c r="N18" s="65">
        <v>96346.34</v>
      </c>
      <c r="O18" s="21">
        <v>87411.21</v>
      </c>
      <c r="P18" s="34">
        <v>111330.09000000001</v>
      </c>
      <c r="Q18" s="35">
        <f t="shared" si="1"/>
        <v>1047087.1899999998</v>
      </c>
      <c r="R18" s="6"/>
    </row>
    <row r="19" spans="1:18" s="7" customFormat="1" ht="15.75">
      <c r="A19" s="13">
        <v>12</v>
      </c>
      <c r="B19" s="99" t="s">
        <v>45</v>
      </c>
      <c r="C19" s="31">
        <v>11114</v>
      </c>
      <c r="D19" s="32" t="s">
        <v>346</v>
      </c>
      <c r="E19" s="38">
        <v>103695.65</v>
      </c>
      <c r="F19" s="21">
        <v>89082.25</v>
      </c>
      <c r="G19" s="21">
        <v>79063.55</v>
      </c>
      <c r="H19" s="33">
        <v>85344.46</v>
      </c>
      <c r="I19" s="21">
        <v>55980.64</v>
      </c>
      <c r="J19" s="21">
        <v>74523.7</v>
      </c>
      <c r="K19" s="21">
        <v>58924.15</v>
      </c>
      <c r="L19" s="21">
        <v>69977.57</v>
      </c>
      <c r="M19" s="21">
        <v>80646.52</v>
      </c>
      <c r="N19" s="65">
        <v>96942.65</v>
      </c>
      <c r="O19" s="21">
        <v>86452.45</v>
      </c>
      <c r="P19" s="34">
        <v>111273.98999999999</v>
      </c>
      <c r="Q19" s="35">
        <f t="shared" si="1"/>
        <v>991907.58</v>
      </c>
      <c r="R19" s="6"/>
    </row>
    <row r="20" spans="1:19" s="7" customFormat="1" ht="15.75">
      <c r="A20" s="13">
        <v>13</v>
      </c>
      <c r="B20" s="99" t="s">
        <v>70</v>
      </c>
      <c r="C20" s="41">
        <v>11111</v>
      </c>
      <c r="D20" s="19" t="s">
        <v>346</v>
      </c>
      <c r="E20" s="38"/>
      <c r="F20" s="21"/>
      <c r="G20" s="21"/>
      <c r="H20" s="33"/>
      <c r="I20" s="21"/>
      <c r="J20" s="21"/>
      <c r="K20" s="21"/>
      <c r="L20" s="21"/>
      <c r="M20" s="21"/>
      <c r="N20" s="65"/>
      <c r="O20" s="21"/>
      <c r="P20" s="34"/>
      <c r="Q20" s="35">
        <f t="shared" si="1"/>
        <v>0</v>
      </c>
      <c r="R20" s="42" t="s">
        <v>347</v>
      </c>
      <c r="S20" s="43"/>
    </row>
    <row r="21" spans="1:19" s="7" customFormat="1" ht="15.75">
      <c r="A21" s="13">
        <v>14</v>
      </c>
      <c r="B21" s="99" t="s">
        <v>71</v>
      </c>
      <c r="C21" s="41">
        <v>11112</v>
      </c>
      <c r="D21" s="19" t="s">
        <v>346</v>
      </c>
      <c r="E21" s="38">
        <v>158.96</v>
      </c>
      <c r="F21" s="38">
        <v>158.96</v>
      </c>
      <c r="G21" s="38"/>
      <c r="H21" s="38"/>
      <c r="I21" s="38"/>
      <c r="J21" s="21"/>
      <c r="K21" s="21"/>
      <c r="L21" s="21"/>
      <c r="M21" s="21"/>
      <c r="N21" s="65"/>
      <c r="O21" s="21"/>
      <c r="P21" s="34"/>
      <c r="Q21" s="35">
        <f t="shared" si="1"/>
        <v>317.92</v>
      </c>
      <c r="R21" s="42"/>
      <c r="S21" s="43"/>
    </row>
    <row r="22" spans="1:18" s="7" customFormat="1" ht="15.75">
      <c r="A22" s="13">
        <v>15</v>
      </c>
      <c r="B22" s="99" t="s">
        <v>72</v>
      </c>
      <c r="C22" s="31">
        <v>21629</v>
      </c>
      <c r="D22" s="32">
        <v>0</v>
      </c>
      <c r="E22" s="38"/>
      <c r="F22" s="21"/>
      <c r="G22" s="21"/>
      <c r="H22" s="33"/>
      <c r="I22" s="21"/>
      <c r="J22" s="21"/>
      <c r="K22" s="21"/>
      <c r="L22" s="21"/>
      <c r="M22" s="21"/>
      <c r="N22" s="65"/>
      <c r="O22" s="21"/>
      <c r="P22" s="34"/>
      <c r="Q22" s="35">
        <f t="shared" si="1"/>
        <v>0</v>
      </c>
      <c r="R22" s="6"/>
    </row>
    <row r="23" spans="1:18" s="7" customFormat="1" ht="15.75">
      <c r="A23" s="13">
        <v>16</v>
      </c>
      <c r="B23" s="99" t="s">
        <v>319</v>
      </c>
      <c r="C23" s="31">
        <v>21837</v>
      </c>
      <c r="D23" s="32">
        <v>0</v>
      </c>
      <c r="E23" s="38">
        <v>1487.4</v>
      </c>
      <c r="F23" s="21">
        <v>1128.02</v>
      </c>
      <c r="G23" s="21">
        <v>1170.48</v>
      </c>
      <c r="H23" s="33">
        <v>1256.23</v>
      </c>
      <c r="I23" s="21">
        <v>1145.4</v>
      </c>
      <c r="J23" s="21">
        <v>1210.34</v>
      </c>
      <c r="K23" s="21">
        <v>590.58</v>
      </c>
      <c r="L23" s="21">
        <v>761.82</v>
      </c>
      <c r="M23" s="21">
        <v>1296.79</v>
      </c>
      <c r="N23" s="65">
        <v>1359.92</v>
      </c>
      <c r="O23" s="21">
        <v>1086.19</v>
      </c>
      <c r="P23" s="34">
        <v>1036.27</v>
      </c>
      <c r="Q23" s="35">
        <f t="shared" si="1"/>
        <v>13529.440000000002</v>
      </c>
      <c r="R23" s="6"/>
    </row>
    <row r="24" spans="1:18" s="7" customFormat="1" ht="15.75">
      <c r="A24" s="13">
        <v>17</v>
      </c>
      <c r="B24" s="99" t="s">
        <v>321</v>
      </c>
      <c r="C24" s="31"/>
      <c r="D24" s="32"/>
      <c r="E24" s="38"/>
      <c r="F24" s="21"/>
      <c r="G24" s="21"/>
      <c r="H24" s="33"/>
      <c r="I24" s="21"/>
      <c r="J24" s="21"/>
      <c r="K24" s="21"/>
      <c r="L24" s="21"/>
      <c r="M24" s="21"/>
      <c r="N24" s="65"/>
      <c r="O24" s="21"/>
      <c r="P24" s="34"/>
      <c r="Q24" s="35">
        <f t="shared" si="1"/>
        <v>0</v>
      </c>
      <c r="R24" s="36" t="s">
        <v>340</v>
      </c>
    </row>
    <row r="25" spans="1:18" s="7" customFormat="1" ht="15.75">
      <c r="A25" s="13">
        <v>18</v>
      </c>
      <c r="B25" s="99" t="s">
        <v>46</v>
      </c>
      <c r="C25" s="31"/>
      <c r="D25" s="32"/>
      <c r="E25" s="38"/>
      <c r="F25" s="21"/>
      <c r="G25" s="21"/>
      <c r="H25" s="33"/>
      <c r="I25" s="21"/>
      <c r="J25" s="21"/>
      <c r="K25" s="21"/>
      <c r="L25" s="21"/>
      <c r="M25" s="21"/>
      <c r="N25" s="65"/>
      <c r="O25" s="21"/>
      <c r="P25" s="34"/>
      <c r="Q25" s="35">
        <f t="shared" si="1"/>
        <v>0</v>
      </c>
      <c r="R25" s="36"/>
    </row>
    <row r="26" spans="1:18" s="7" customFormat="1" ht="15.75">
      <c r="A26" s="13">
        <v>19</v>
      </c>
      <c r="B26" s="99" t="s">
        <v>73</v>
      </c>
      <c r="C26" s="31">
        <v>21872</v>
      </c>
      <c r="D26" s="32"/>
      <c r="E26" s="38">
        <v>729.86</v>
      </c>
      <c r="F26" s="21">
        <v>779.93</v>
      </c>
      <c r="G26" s="21">
        <v>742.23</v>
      </c>
      <c r="H26" s="33">
        <v>631.66</v>
      </c>
      <c r="I26" s="21">
        <v>640.99</v>
      </c>
      <c r="J26" s="21">
        <v>574.56</v>
      </c>
      <c r="K26" s="21">
        <v>762.83</v>
      </c>
      <c r="L26" s="21">
        <v>681.24</v>
      </c>
      <c r="M26" s="21">
        <v>1297.99</v>
      </c>
      <c r="N26" s="65">
        <v>744.35</v>
      </c>
      <c r="O26" s="21">
        <v>921.65</v>
      </c>
      <c r="P26" s="34">
        <v>1016.4200000000001</v>
      </c>
      <c r="Q26" s="35">
        <f t="shared" si="1"/>
        <v>9523.71</v>
      </c>
      <c r="R26" s="36"/>
    </row>
    <row r="27" spans="1:18" s="7" customFormat="1" ht="15.75">
      <c r="A27" s="13">
        <v>20</v>
      </c>
      <c r="B27" s="99" t="s">
        <v>74</v>
      </c>
      <c r="C27" s="39">
        <v>21873</v>
      </c>
      <c r="D27" s="32"/>
      <c r="E27" s="38">
        <v>750.01</v>
      </c>
      <c r="F27" s="21">
        <v>896.65</v>
      </c>
      <c r="G27" s="21">
        <v>626.02</v>
      </c>
      <c r="H27" s="33">
        <v>836.34</v>
      </c>
      <c r="I27" s="21">
        <v>813.31</v>
      </c>
      <c r="J27" s="21">
        <v>786.47</v>
      </c>
      <c r="K27" s="21">
        <v>1118.45</v>
      </c>
      <c r="L27" s="21">
        <v>1082.51</v>
      </c>
      <c r="M27" s="21">
        <v>1051.58</v>
      </c>
      <c r="N27" s="65">
        <v>728.09</v>
      </c>
      <c r="O27" s="21">
        <v>890.43</v>
      </c>
      <c r="P27" s="34">
        <v>1457.9099999999999</v>
      </c>
      <c r="Q27" s="35">
        <f t="shared" si="1"/>
        <v>11037.77</v>
      </c>
      <c r="R27" s="6" t="s">
        <v>348</v>
      </c>
    </row>
    <row r="28" spans="1:18" s="7" customFormat="1" ht="15.75">
      <c r="A28" s="13">
        <v>21</v>
      </c>
      <c r="B28" s="99" t="s">
        <v>75</v>
      </c>
      <c r="C28" s="31">
        <v>21875</v>
      </c>
      <c r="D28" s="32"/>
      <c r="E28" s="38">
        <v>615.46</v>
      </c>
      <c r="F28" s="21">
        <v>564.3</v>
      </c>
      <c r="G28" s="21">
        <v>802.72</v>
      </c>
      <c r="H28" s="33">
        <v>446.22</v>
      </c>
      <c r="I28" s="21">
        <v>423.27</v>
      </c>
      <c r="J28" s="21">
        <v>363.16</v>
      </c>
      <c r="K28" s="21">
        <v>729.59</v>
      </c>
      <c r="L28" s="21">
        <v>528.28</v>
      </c>
      <c r="M28" s="21">
        <v>494.71</v>
      </c>
      <c r="N28" s="65">
        <v>453.82</v>
      </c>
      <c r="O28" s="21">
        <v>476.15</v>
      </c>
      <c r="P28" s="34">
        <v>807.37</v>
      </c>
      <c r="Q28" s="35">
        <f t="shared" si="1"/>
        <v>6705.049999999999</v>
      </c>
      <c r="R28" s="7" t="s">
        <v>349</v>
      </c>
    </row>
    <row r="29" spans="1:18" s="7" customFormat="1" ht="15.75">
      <c r="A29" s="13">
        <v>22</v>
      </c>
      <c r="B29" s="99" t="s">
        <v>61</v>
      </c>
      <c r="C29" s="31">
        <v>21868</v>
      </c>
      <c r="D29" s="32" t="s">
        <v>344</v>
      </c>
      <c r="E29" s="38"/>
      <c r="F29" s="21"/>
      <c r="G29" s="21"/>
      <c r="H29" s="33"/>
      <c r="I29" s="21"/>
      <c r="J29" s="21"/>
      <c r="K29" s="21"/>
      <c r="L29" s="21"/>
      <c r="M29" s="21"/>
      <c r="N29" s="65"/>
      <c r="O29" s="21"/>
      <c r="P29" s="34"/>
      <c r="Q29" s="35">
        <f t="shared" si="1"/>
        <v>0</v>
      </c>
      <c r="R29" s="6"/>
    </row>
    <row r="30" spans="1:18" s="7" customFormat="1" ht="15.75">
      <c r="A30" s="13">
        <v>23</v>
      </c>
      <c r="B30" s="99" t="s">
        <v>309</v>
      </c>
      <c r="C30" s="31">
        <v>21869</v>
      </c>
      <c r="D30" s="32" t="s">
        <v>344</v>
      </c>
      <c r="E30" s="38"/>
      <c r="F30" s="21"/>
      <c r="G30" s="21"/>
      <c r="H30" s="44"/>
      <c r="I30" s="21"/>
      <c r="J30" s="21"/>
      <c r="K30" s="21"/>
      <c r="L30" s="21"/>
      <c r="M30" s="21"/>
      <c r="N30" s="65"/>
      <c r="O30" s="21"/>
      <c r="P30" s="34"/>
      <c r="Q30" s="35">
        <f t="shared" si="1"/>
        <v>0</v>
      </c>
      <c r="R30" s="6"/>
    </row>
    <row r="31" spans="1:18" s="7" customFormat="1" ht="15.75">
      <c r="A31" s="13">
        <v>24</v>
      </c>
      <c r="B31" s="99" t="s">
        <v>76</v>
      </c>
      <c r="C31" s="31">
        <v>21870</v>
      </c>
      <c r="D31" s="32" t="s">
        <v>344</v>
      </c>
      <c r="E31" s="38">
        <v>1016.19</v>
      </c>
      <c r="F31" s="21">
        <v>772.8</v>
      </c>
      <c r="G31" s="21">
        <v>671.77</v>
      </c>
      <c r="H31" s="33">
        <v>657.91</v>
      </c>
      <c r="I31" s="21">
        <v>538.69</v>
      </c>
      <c r="J31" s="21">
        <v>490.89</v>
      </c>
      <c r="K31" s="21">
        <v>578.49</v>
      </c>
      <c r="L31" s="21">
        <v>686.21</v>
      </c>
      <c r="M31" s="21">
        <v>685.65</v>
      </c>
      <c r="N31" s="65">
        <v>767.4</v>
      </c>
      <c r="O31" s="21">
        <v>782.6</v>
      </c>
      <c r="P31" s="34">
        <v>1221.15</v>
      </c>
      <c r="Q31" s="35">
        <f t="shared" si="1"/>
        <v>8869.75</v>
      </c>
      <c r="R31" s="6"/>
    </row>
    <row r="32" spans="1:18" s="7" customFormat="1" ht="15.75">
      <c r="A32" s="13">
        <v>25</v>
      </c>
      <c r="B32" s="99" t="s">
        <v>77</v>
      </c>
      <c r="C32" s="31">
        <v>23639</v>
      </c>
      <c r="D32" s="32">
        <v>1</v>
      </c>
      <c r="E32" s="38">
        <v>1228.47</v>
      </c>
      <c r="F32" s="21">
        <v>1020.7</v>
      </c>
      <c r="G32" s="21">
        <v>800.25</v>
      </c>
      <c r="H32" s="33">
        <v>756.26</v>
      </c>
      <c r="I32" s="21">
        <v>659.95</v>
      </c>
      <c r="J32" s="21">
        <v>692.15</v>
      </c>
      <c r="K32" s="21">
        <v>388.86</v>
      </c>
      <c r="L32" s="21">
        <v>791.75</v>
      </c>
      <c r="M32" s="21">
        <v>803.96</v>
      </c>
      <c r="N32" s="65">
        <v>951.86</v>
      </c>
      <c r="O32" s="21">
        <v>845.22</v>
      </c>
      <c r="P32" s="34">
        <v>1047.99</v>
      </c>
      <c r="Q32" s="35">
        <f t="shared" si="1"/>
        <v>9987.419999999998</v>
      </c>
      <c r="R32" s="6" t="s">
        <v>350</v>
      </c>
    </row>
    <row r="33" spans="1:18" s="7" customFormat="1" ht="15.75">
      <c r="A33" s="13">
        <v>26</v>
      </c>
      <c r="B33" s="99" t="s">
        <v>78</v>
      </c>
      <c r="C33" s="31">
        <v>23641</v>
      </c>
      <c r="D33" s="32" t="s">
        <v>339</v>
      </c>
      <c r="E33" s="38">
        <v>3941.5</v>
      </c>
      <c r="F33" s="21">
        <v>3379.54</v>
      </c>
      <c r="G33" s="21">
        <v>3152.29</v>
      </c>
      <c r="H33" s="33">
        <v>3440.41</v>
      </c>
      <c r="I33" s="21">
        <v>2544.41</v>
      </c>
      <c r="J33" s="21">
        <v>2608.64</v>
      </c>
      <c r="K33" s="21">
        <v>2513.8</v>
      </c>
      <c r="L33" s="21">
        <v>3155.93</v>
      </c>
      <c r="M33" s="21">
        <v>3189.84</v>
      </c>
      <c r="N33" s="65">
        <v>3260.45</v>
      </c>
      <c r="O33" s="21">
        <v>3628.35</v>
      </c>
      <c r="P33" s="34">
        <v>4760.42</v>
      </c>
      <c r="Q33" s="35">
        <f t="shared" si="1"/>
        <v>39575.58</v>
      </c>
      <c r="R33" s="6"/>
    </row>
    <row r="34" spans="1:18" s="7" customFormat="1" ht="15.75">
      <c r="A34" s="13">
        <v>27</v>
      </c>
      <c r="B34" s="99" t="s">
        <v>79</v>
      </c>
      <c r="C34" s="31">
        <v>11311</v>
      </c>
      <c r="D34" s="32" t="s">
        <v>344</v>
      </c>
      <c r="E34" s="38">
        <v>2159.1</v>
      </c>
      <c r="F34" s="21">
        <v>1861.25</v>
      </c>
      <c r="G34" s="21">
        <v>1724.38</v>
      </c>
      <c r="H34" s="33">
        <v>2147.23</v>
      </c>
      <c r="I34" s="21">
        <v>1894.28</v>
      </c>
      <c r="J34" s="21">
        <v>1948.09</v>
      </c>
      <c r="K34" s="21">
        <v>1884.18</v>
      </c>
      <c r="L34" s="21">
        <v>2330.58</v>
      </c>
      <c r="M34" s="21">
        <v>2361.37</v>
      </c>
      <c r="N34" s="65">
        <v>1605.21</v>
      </c>
      <c r="O34" s="21">
        <v>2029.34</v>
      </c>
      <c r="P34" s="34">
        <v>2242.6800000000003</v>
      </c>
      <c r="Q34" s="35">
        <f t="shared" si="1"/>
        <v>24187.69</v>
      </c>
      <c r="R34" s="6" t="s">
        <v>340</v>
      </c>
    </row>
    <row r="35" spans="1:18" s="7" customFormat="1" ht="15.75">
      <c r="A35" s="13">
        <v>28</v>
      </c>
      <c r="B35" s="99" t="s">
        <v>80</v>
      </c>
      <c r="C35" s="31">
        <v>11313</v>
      </c>
      <c r="D35" s="32" t="s">
        <v>344</v>
      </c>
      <c r="E35" s="38">
        <v>560.63</v>
      </c>
      <c r="F35" s="21">
        <v>523.3</v>
      </c>
      <c r="G35" s="21">
        <v>458.51</v>
      </c>
      <c r="H35" s="33">
        <v>503.47</v>
      </c>
      <c r="I35" s="21">
        <v>467.96</v>
      </c>
      <c r="J35" s="21">
        <v>397.67</v>
      </c>
      <c r="K35" s="21">
        <v>456.93</v>
      </c>
      <c r="L35" s="21">
        <v>500.27</v>
      </c>
      <c r="M35" s="21">
        <v>567.96</v>
      </c>
      <c r="N35" s="65">
        <v>536.63</v>
      </c>
      <c r="O35" s="21">
        <v>628.24</v>
      </c>
      <c r="P35" s="34">
        <v>594.73</v>
      </c>
      <c r="Q35" s="35">
        <f t="shared" si="1"/>
        <v>6196.299999999999</v>
      </c>
      <c r="R35" s="6"/>
    </row>
    <row r="36" spans="1:18" s="7" customFormat="1" ht="15.75">
      <c r="A36" s="13">
        <v>29</v>
      </c>
      <c r="B36" s="99" t="s">
        <v>81</v>
      </c>
      <c r="C36" s="31">
        <v>11315</v>
      </c>
      <c r="D36" s="32" t="s">
        <v>351</v>
      </c>
      <c r="E36" s="38">
        <v>516.84</v>
      </c>
      <c r="F36" s="21">
        <v>484.99</v>
      </c>
      <c r="G36" s="21">
        <v>435.12</v>
      </c>
      <c r="H36" s="33">
        <v>490.82</v>
      </c>
      <c r="I36" s="21">
        <v>476.18</v>
      </c>
      <c r="J36" s="21">
        <v>412.3</v>
      </c>
      <c r="K36" s="21">
        <v>450.9</v>
      </c>
      <c r="L36" s="21">
        <v>527.97</v>
      </c>
      <c r="M36" s="21">
        <v>496.86</v>
      </c>
      <c r="N36" s="65">
        <v>444.42</v>
      </c>
      <c r="O36" s="21">
        <v>511.6</v>
      </c>
      <c r="P36" s="34">
        <v>564.22</v>
      </c>
      <c r="Q36" s="35">
        <f t="shared" si="1"/>
        <v>5812.22</v>
      </c>
      <c r="R36" s="6"/>
    </row>
    <row r="37" spans="1:18" s="7" customFormat="1" ht="15.75">
      <c r="A37" s="13">
        <v>30</v>
      </c>
      <c r="B37" s="99" t="s">
        <v>82</v>
      </c>
      <c r="C37" s="31">
        <v>11116</v>
      </c>
      <c r="D37" s="32" t="s">
        <v>351</v>
      </c>
      <c r="E37" s="38">
        <v>926.65</v>
      </c>
      <c r="F37" s="21">
        <v>653.72</v>
      </c>
      <c r="G37" s="21">
        <v>492.06</v>
      </c>
      <c r="H37" s="33">
        <v>510.79</v>
      </c>
      <c r="I37" s="21">
        <v>367.57</v>
      </c>
      <c r="J37" s="21">
        <v>320.87</v>
      </c>
      <c r="K37" s="21">
        <v>274.6</v>
      </c>
      <c r="L37" s="21">
        <v>412.59</v>
      </c>
      <c r="M37" s="21">
        <v>428.34</v>
      </c>
      <c r="N37" s="65">
        <v>935.01</v>
      </c>
      <c r="O37" s="21">
        <v>944.81</v>
      </c>
      <c r="P37" s="34">
        <v>1004.9499999999999</v>
      </c>
      <c r="Q37" s="35">
        <f t="shared" si="1"/>
        <v>7271.96</v>
      </c>
      <c r="R37" s="6"/>
    </row>
    <row r="38" spans="1:18" s="7" customFormat="1" ht="15.75">
      <c r="A38" s="13">
        <v>31</v>
      </c>
      <c r="B38" s="99" t="s">
        <v>83</v>
      </c>
      <c r="C38" s="31">
        <v>11317</v>
      </c>
      <c r="D38" s="32" t="s">
        <v>344</v>
      </c>
      <c r="E38" s="38">
        <v>1460.73</v>
      </c>
      <c r="F38" s="21">
        <v>1085.79</v>
      </c>
      <c r="G38" s="21">
        <v>991.07</v>
      </c>
      <c r="H38" s="33">
        <v>1023.61</v>
      </c>
      <c r="I38" s="21">
        <v>965.26</v>
      </c>
      <c r="J38" s="21">
        <v>779.75</v>
      </c>
      <c r="K38" s="21">
        <v>682.89</v>
      </c>
      <c r="L38" s="21">
        <v>805.2</v>
      </c>
      <c r="M38" s="21">
        <v>1151.19</v>
      </c>
      <c r="N38" s="65">
        <v>745.33</v>
      </c>
      <c r="O38" s="21">
        <v>822.59</v>
      </c>
      <c r="P38" s="34">
        <v>939.37</v>
      </c>
      <c r="Q38" s="35">
        <f t="shared" si="1"/>
        <v>11452.78</v>
      </c>
      <c r="R38" s="6"/>
    </row>
    <row r="39" spans="1:18" s="7" customFormat="1" ht="15.75">
      <c r="A39" s="13">
        <v>32</v>
      </c>
      <c r="B39" s="99" t="s">
        <v>84</v>
      </c>
      <c r="C39" s="31">
        <v>11319</v>
      </c>
      <c r="D39" s="32" t="s">
        <v>344</v>
      </c>
      <c r="E39" s="38">
        <v>1061.41</v>
      </c>
      <c r="F39" s="21">
        <v>931.51</v>
      </c>
      <c r="G39" s="21">
        <v>707.29</v>
      </c>
      <c r="H39" s="33">
        <v>714.53</v>
      </c>
      <c r="I39" s="21">
        <v>583</v>
      </c>
      <c r="J39" s="21">
        <v>565.17</v>
      </c>
      <c r="K39" s="21">
        <v>515.69</v>
      </c>
      <c r="L39" s="21">
        <v>718.61</v>
      </c>
      <c r="M39" s="21">
        <v>767.57</v>
      </c>
      <c r="N39" s="65">
        <v>644.81</v>
      </c>
      <c r="O39" s="21">
        <v>777.09</v>
      </c>
      <c r="P39" s="34">
        <v>877.5899999999999</v>
      </c>
      <c r="Q39" s="35">
        <f t="shared" si="1"/>
        <v>8864.27</v>
      </c>
      <c r="R39" s="6"/>
    </row>
    <row r="40" spans="1:18" s="7" customFormat="1" ht="15.75">
      <c r="A40" s="13">
        <v>33</v>
      </c>
      <c r="B40" s="99" t="s">
        <v>85</v>
      </c>
      <c r="C40" s="31">
        <v>11120</v>
      </c>
      <c r="D40" s="32" t="s">
        <v>344</v>
      </c>
      <c r="E40" s="38">
        <v>994.69</v>
      </c>
      <c r="F40" s="21">
        <v>940.7</v>
      </c>
      <c r="G40" s="21">
        <v>943.59</v>
      </c>
      <c r="H40" s="33">
        <v>755.42</v>
      </c>
      <c r="I40" s="21">
        <v>658.2</v>
      </c>
      <c r="J40" s="21">
        <v>569.76</v>
      </c>
      <c r="K40" s="21">
        <v>538.15</v>
      </c>
      <c r="L40" s="21">
        <v>681.78</v>
      </c>
      <c r="M40" s="21">
        <v>763.73</v>
      </c>
      <c r="N40" s="65">
        <v>711.73</v>
      </c>
      <c r="O40" s="21">
        <v>820.1</v>
      </c>
      <c r="P40" s="34">
        <v>984.1800000000001</v>
      </c>
      <c r="Q40" s="35">
        <f t="shared" si="1"/>
        <v>9362.03</v>
      </c>
      <c r="R40" s="6"/>
    </row>
    <row r="41" spans="1:18" s="7" customFormat="1" ht="15.75">
      <c r="A41" s="13">
        <v>34</v>
      </c>
      <c r="B41" s="99" t="s">
        <v>86</v>
      </c>
      <c r="C41" s="31">
        <v>11321</v>
      </c>
      <c r="D41" s="32" t="s">
        <v>344</v>
      </c>
      <c r="E41" s="38">
        <v>350.89</v>
      </c>
      <c r="F41" s="21">
        <v>254.96</v>
      </c>
      <c r="G41" s="21">
        <v>134.33</v>
      </c>
      <c r="H41" s="33">
        <v>264.71</v>
      </c>
      <c r="I41" s="21">
        <v>267.09</v>
      </c>
      <c r="J41" s="21">
        <v>201.14</v>
      </c>
      <c r="K41" s="21">
        <v>199.16</v>
      </c>
      <c r="L41" s="21">
        <v>230.46</v>
      </c>
      <c r="M41" s="21">
        <v>241.32</v>
      </c>
      <c r="N41" s="65">
        <v>226.65</v>
      </c>
      <c r="O41" s="21">
        <v>274.24</v>
      </c>
      <c r="P41" s="34">
        <v>324.18</v>
      </c>
      <c r="Q41" s="35">
        <f t="shared" si="1"/>
        <v>2969.1299999999997</v>
      </c>
      <c r="R41" s="6"/>
    </row>
    <row r="42" spans="1:18" s="7" customFormat="1" ht="15.75">
      <c r="A42" s="13">
        <v>35</v>
      </c>
      <c r="B42" s="99" t="s">
        <v>87</v>
      </c>
      <c r="C42" s="31">
        <v>11122</v>
      </c>
      <c r="D42" s="32" t="s">
        <v>344</v>
      </c>
      <c r="E42" s="38">
        <v>151.91</v>
      </c>
      <c r="F42" s="21">
        <v>137.42</v>
      </c>
      <c r="G42" s="21">
        <v>111.54</v>
      </c>
      <c r="H42" s="33">
        <v>167.19</v>
      </c>
      <c r="I42" s="21">
        <v>114.69</v>
      </c>
      <c r="J42" s="21">
        <v>79.8</v>
      </c>
      <c r="K42" s="21">
        <v>74.42</v>
      </c>
      <c r="L42" s="21">
        <v>90.06</v>
      </c>
      <c r="M42" s="21">
        <v>165.99</v>
      </c>
      <c r="N42" s="65">
        <v>199.32</v>
      </c>
      <c r="O42" s="21">
        <v>159.31</v>
      </c>
      <c r="P42" s="34">
        <v>142.81</v>
      </c>
      <c r="Q42" s="35">
        <f t="shared" si="1"/>
        <v>1594.4599999999998</v>
      </c>
      <c r="R42" s="6"/>
    </row>
    <row r="43" spans="1:18" s="7" customFormat="1" ht="15.75">
      <c r="A43" s="13">
        <v>36</v>
      </c>
      <c r="B43" s="99" t="s">
        <v>88</v>
      </c>
      <c r="C43" s="31">
        <v>11323</v>
      </c>
      <c r="D43" s="32" t="s">
        <v>352</v>
      </c>
      <c r="E43" s="38">
        <v>515.51</v>
      </c>
      <c r="F43" s="21">
        <v>268.02</v>
      </c>
      <c r="G43" s="21">
        <v>261.75</v>
      </c>
      <c r="H43" s="33">
        <v>629.75</v>
      </c>
      <c r="I43" s="21">
        <v>510.57</v>
      </c>
      <c r="J43" s="21">
        <v>428.21</v>
      </c>
      <c r="K43" s="21">
        <v>370.13</v>
      </c>
      <c r="L43" s="21">
        <v>507.43</v>
      </c>
      <c r="M43" s="21">
        <v>525.87</v>
      </c>
      <c r="N43" s="65">
        <v>1749</v>
      </c>
      <c r="O43" s="21">
        <v>384.96</v>
      </c>
      <c r="P43" s="34">
        <v>496.71999999999997</v>
      </c>
      <c r="Q43" s="35">
        <f t="shared" si="1"/>
        <v>6647.92</v>
      </c>
      <c r="R43" s="6"/>
    </row>
    <row r="44" spans="1:18" s="7" customFormat="1" ht="15.75">
      <c r="A44" s="13">
        <v>37</v>
      </c>
      <c r="B44" s="99" t="s">
        <v>89</v>
      </c>
      <c r="C44" s="31">
        <v>11325</v>
      </c>
      <c r="D44" s="32" t="s">
        <v>344</v>
      </c>
      <c r="E44" s="38">
        <v>310.98</v>
      </c>
      <c r="F44" s="21">
        <v>263.2</v>
      </c>
      <c r="G44" s="21">
        <v>208.14</v>
      </c>
      <c r="H44" s="33">
        <v>187.82</v>
      </c>
      <c r="I44" s="21">
        <v>126.01</v>
      </c>
      <c r="J44" s="21">
        <v>149.97</v>
      </c>
      <c r="K44" s="21">
        <v>57.58</v>
      </c>
      <c r="L44" s="21">
        <v>347.27</v>
      </c>
      <c r="M44" s="21">
        <v>358.35</v>
      </c>
      <c r="N44" s="65">
        <v>389.62</v>
      </c>
      <c r="O44" s="21">
        <v>169.62</v>
      </c>
      <c r="P44" s="34">
        <v>233.9</v>
      </c>
      <c r="Q44" s="35">
        <f t="shared" si="1"/>
        <v>2802.46</v>
      </c>
      <c r="R44" s="6"/>
    </row>
    <row r="45" spans="1:18" s="7" customFormat="1" ht="15.75">
      <c r="A45" s="13">
        <v>38</v>
      </c>
      <c r="B45" s="99" t="s">
        <v>90</v>
      </c>
      <c r="C45" s="31">
        <v>11327</v>
      </c>
      <c r="D45" s="32" t="s">
        <v>344</v>
      </c>
      <c r="E45" s="38">
        <v>575.09</v>
      </c>
      <c r="F45" s="21">
        <v>517.28</v>
      </c>
      <c r="G45" s="21">
        <v>483.71</v>
      </c>
      <c r="H45" s="33">
        <v>518.43</v>
      </c>
      <c r="I45" s="21">
        <v>439.62</v>
      </c>
      <c r="J45" s="21">
        <v>378.76</v>
      </c>
      <c r="K45" s="21">
        <v>444.85</v>
      </c>
      <c r="L45" s="21">
        <v>541.43</v>
      </c>
      <c r="M45" s="21">
        <v>491.91</v>
      </c>
      <c r="N45" s="65">
        <v>451.46</v>
      </c>
      <c r="O45" s="21">
        <v>505.01</v>
      </c>
      <c r="P45" s="34">
        <v>636.99</v>
      </c>
      <c r="Q45" s="35">
        <f t="shared" si="1"/>
        <v>5984.539999999999</v>
      </c>
      <c r="R45" s="6"/>
    </row>
    <row r="46" spans="1:18" s="7" customFormat="1" ht="15.75">
      <c r="A46" s="13">
        <v>39</v>
      </c>
      <c r="B46" s="99" t="s">
        <v>91</v>
      </c>
      <c r="C46" s="31">
        <v>11128</v>
      </c>
      <c r="D46" s="32" t="s">
        <v>344</v>
      </c>
      <c r="E46" s="38"/>
      <c r="F46" s="21"/>
      <c r="G46" s="21"/>
      <c r="H46" s="33"/>
      <c r="I46" s="21"/>
      <c r="J46" s="21"/>
      <c r="K46" s="21"/>
      <c r="L46" s="21"/>
      <c r="M46" s="21"/>
      <c r="N46" s="65"/>
      <c r="O46" s="21"/>
      <c r="P46" s="34"/>
      <c r="Q46" s="35">
        <f t="shared" si="1"/>
        <v>0</v>
      </c>
      <c r="R46" s="6"/>
    </row>
    <row r="47" spans="1:18" s="7" customFormat="1" ht="15.75">
      <c r="A47" s="13">
        <v>40</v>
      </c>
      <c r="B47" s="99" t="s">
        <v>92</v>
      </c>
      <c r="C47" s="31">
        <v>11329</v>
      </c>
      <c r="D47" s="32" t="s">
        <v>344</v>
      </c>
      <c r="E47" s="38"/>
      <c r="F47" s="21"/>
      <c r="G47" s="21"/>
      <c r="H47" s="33"/>
      <c r="I47" s="21"/>
      <c r="J47" s="21"/>
      <c r="K47" s="21"/>
      <c r="L47" s="21"/>
      <c r="M47" s="21"/>
      <c r="N47" s="65"/>
      <c r="O47" s="21"/>
      <c r="P47" s="34"/>
      <c r="Q47" s="35">
        <f t="shared" si="1"/>
        <v>0</v>
      </c>
      <c r="R47" s="6"/>
    </row>
    <row r="48" spans="1:18" s="7" customFormat="1" ht="15.75">
      <c r="A48" s="13">
        <v>41</v>
      </c>
      <c r="B48" s="99" t="s">
        <v>93</v>
      </c>
      <c r="C48" s="31">
        <v>11203</v>
      </c>
      <c r="D48" s="32" t="s">
        <v>344</v>
      </c>
      <c r="E48" s="38">
        <v>663.78</v>
      </c>
      <c r="F48" s="21">
        <v>560.06</v>
      </c>
      <c r="G48" s="21">
        <v>522.63</v>
      </c>
      <c r="H48" s="33">
        <v>556.42</v>
      </c>
      <c r="I48" s="21">
        <v>437.88</v>
      </c>
      <c r="J48" s="21">
        <v>476.33</v>
      </c>
      <c r="K48" s="21">
        <v>408.15</v>
      </c>
      <c r="L48" s="21">
        <v>560.33</v>
      </c>
      <c r="M48" s="21">
        <v>574.84</v>
      </c>
      <c r="N48" s="65">
        <v>612.05</v>
      </c>
      <c r="O48" s="21">
        <v>753.16</v>
      </c>
      <c r="P48" s="34">
        <v>649.81</v>
      </c>
      <c r="Q48" s="35">
        <f t="shared" si="1"/>
        <v>6775.4400000000005</v>
      </c>
      <c r="R48" s="6"/>
    </row>
    <row r="49" spans="1:18" s="7" customFormat="1" ht="15.75">
      <c r="A49" s="13">
        <v>42</v>
      </c>
      <c r="B49" s="99" t="s">
        <v>94</v>
      </c>
      <c r="C49" s="31">
        <v>11130</v>
      </c>
      <c r="D49" s="32">
        <v>14</v>
      </c>
      <c r="E49" s="38">
        <v>148.41</v>
      </c>
      <c r="F49" s="21">
        <v>180.56</v>
      </c>
      <c r="G49" s="21">
        <v>172.32</v>
      </c>
      <c r="H49" s="33">
        <v>125.54</v>
      </c>
      <c r="I49" s="21">
        <v>75.98</v>
      </c>
      <c r="J49" s="21">
        <v>67.82</v>
      </c>
      <c r="K49" s="21">
        <v>198.75</v>
      </c>
      <c r="L49" s="21">
        <v>177.48</v>
      </c>
      <c r="M49" s="21">
        <v>189.88</v>
      </c>
      <c r="N49" s="65">
        <v>223.81</v>
      </c>
      <c r="O49" s="21">
        <v>104.82</v>
      </c>
      <c r="P49" s="34">
        <v>152.23000000000002</v>
      </c>
      <c r="Q49" s="35">
        <f t="shared" si="1"/>
        <v>1817.6000000000001</v>
      </c>
      <c r="R49" s="6"/>
    </row>
    <row r="50" spans="1:18" s="7" customFormat="1" ht="15.75">
      <c r="A50" s="13">
        <v>43</v>
      </c>
      <c r="B50" s="99" t="s">
        <v>95</v>
      </c>
      <c r="C50" s="31">
        <v>11132</v>
      </c>
      <c r="D50" s="32">
        <v>14</v>
      </c>
      <c r="E50" s="38">
        <v>2215.41</v>
      </c>
      <c r="F50" s="21">
        <v>2372.18</v>
      </c>
      <c r="G50" s="21">
        <v>1932.04</v>
      </c>
      <c r="H50" s="33">
        <v>1320.78</v>
      </c>
      <c r="I50" s="21">
        <v>1237.95</v>
      </c>
      <c r="J50" s="21">
        <v>1147.77</v>
      </c>
      <c r="K50" s="21">
        <v>1395.15</v>
      </c>
      <c r="L50" s="21">
        <v>1450.55</v>
      </c>
      <c r="M50" s="21">
        <v>1475.56</v>
      </c>
      <c r="N50" s="65">
        <v>1976.37</v>
      </c>
      <c r="O50" s="21">
        <v>1641.96</v>
      </c>
      <c r="P50" s="34">
        <v>1648.42</v>
      </c>
      <c r="Q50" s="35">
        <f t="shared" si="1"/>
        <v>19814.14</v>
      </c>
      <c r="R50" s="40" t="s">
        <v>421</v>
      </c>
    </row>
    <row r="51" spans="1:18" s="7" customFormat="1" ht="15.75">
      <c r="A51" s="13">
        <v>44</v>
      </c>
      <c r="B51" s="99" t="s">
        <v>96</v>
      </c>
      <c r="C51" s="31">
        <v>11333</v>
      </c>
      <c r="D51" s="32" t="s">
        <v>344</v>
      </c>
      <c r="E51" s="38">
        <v>120.87</v>
      </c>
      <c r="F51" s="21">
        <v>105.94</v>
      </c>
      <c r="G51" s="21">
        <v>111.57</v>
      </c>
      <c r="H51" s="33">
        <v>117.1</v>
      </c>
      <c r="I51" s="21">
        <v>96.6</v>
      </c>
      <c r="J51" s="21">
        <v>109.59</v>
      </c>
      <c r="K51" s="21">
        <v>60.66</v>
      </c>
      <c r="L51" s="21">
        <v>128.96</v>
      </c>
      <c r="M51" s="21">
        <v>134.88</v>
      </c>
      <c r="N51" s="65">
        <v>150.54</v>
      </c>
      <c r="O51" s="21">
        <v>80.02</v>
      </c>
      <c r="P51" s="34">
        <v>108.06</v>
      </c>
      <c r="Q51" s="35">
        <f t="shared" si="1"/>
        <v>1324.79</v>
      </c>
      <c r="R51" s="40" t="s">
        <v>422</v>
      </c>
    </row>
    <row r="52" spans="1:18" s="7" customFormat="1" ht="15.75">
      <c r="A52" s="13">
        <v>45</v>
      </c>
      <c r="B52" s="99" t="s">
        <v>97</v>
      </c>
      <c r="C52" s="31">
        <v>32034</v>
      </c>
      <c r="D52" s="32" t="s">
        <v>346</v>
      </c>
      <c r="E52" s="38">
        <v>418.32</v>
      </c>
      <c r="F52" s="21">
        <v>281.45</v>
      </c>
      <c r="G52" s="21">
        <v>215.34</v>
      </c>
      <c r="H52" s="33">
        <v>274.24</v>
      </c>
      <c r="I52" s="21">
        <v>274.24</v>
      </c>
      <c r="J52" s="21">
        <v>239.4</v>
      </c>
      <c r="K52" s="21">
        <v>296.44</v>
      </c>
      <c r="L52" s="21">
        <v>356.04</v>
      </c>
      <c r="M52" s="21">
        <v>365.37</v>
      </c>
      <c r="N52" s="65">
        <v>658.03</v>
      </c>
      <c r="O52" s="21">
        <v>201.08</v>
      </c>
      <c r="P52" s="34">
        <v>200.72</v>
      </c>
      <c r="Q52" s="35">
        <f t="shared" si="1"/>
        <v>3780.6699999999996</v>
      </c>
      <c r="R52" s="6"/>
    </row>
    <row r="53" spans="1:18" s="7" customFormat="1" ht="15.75">
      <c r="A53" s="13">
        <v>46</v>
      </c>
      <c r="B53" s="99" t="s">
        <v>98</v>
      </c>
      <c r="C53" s="31">
        <v>11335</v>
      </c>
      <c r="D53" s="32" t="s">
        <v>344</v>
      </c>
      <c r="E53" s="38"/>
      <c r="F53" s="21"/>
      <c r="G53" s="21"/>
      <c r="H53" s="33"/>
      <c r="I53" s="21"/>
      <c r="J53" s="21"/>
      <c r="K53" s="21"/>
      <c r="L53" s="21"/>
      <c r="M53" s="21"/>
      <c r="N53" s="65"/>
      <c r="O53" s="21"/>
      <c r="P53" s="34"/>
      <c r="Q53" s="35">
        <f t="shared" si="1"/>
        <v>0</v>
      </c>
      <c r="R53" s="6"/>
    </row>
    <row r="54" spans="1:18" s="7" customFormat="1" ht="15.75">
      <c r="A54" s="13">
        <v>47</v>
      </c>
      <c r="B54" s="99" t="s">
        <v>100</v>
      </c>
      <c r="C54" s="31">
        <v>11136</v>
      </c>
      <c r="D54" s="32" t="s">
        <v>344</v>
      </c>
      <c r="E54" s="38">
        <v>298.35</v>
      </c>
      <c r="F54" s="21">
        <v>294.75</v>
      </c>
      <c r="G54" s="21">
        <v>254.47</v>
      </c>
      <c r="H54" s="33">
        <v>272.48</v>
      </c>
      <c r="I54" s="21">
        <v>279.06</v>
      </c>
      <c r="J54" s="21">
        <v>204.1</v>
      </c>
      <c r="K54" s="21">
        <v>163.21</v>
      </c>
      <c r="L54" s="21">
        <v>211.33</v>
      </c>
      <c r="M54" s="21">
        <v>242.04</v>
      </c>
      <c r="N54" s="65">
        <v>168.28</v>
      </c>
      <c r="O54" s="21">
        <v>165.17</v>
      </c>
      <c r="P54" s="34">
        <v>1296.7399999999998</v>
      </c>
      <c r="Q54" s="35">
        <f t="shared" si="1"/>
        <v>3849.98</v>
      </c>
      <c r="R54" s="6"/>
    </row>
    <row r="55" spans="1:18" s="7" customFormat="1" ht="15.75">
      <c r="A55" s="13">
        <v>48</v>
      </c>
      <c r="B55" s="99" t="s">
        <v>99</v>
      </c>
      <c r="C55" s="31">
        <v>11467</v>
      </c>
      <c r="D55" s="32" t="s">
        <v>344</v>
      </c>
      <c r="E55" s="38">
        <v>413.7</v>
      </c>
      <c r="F55" s="21">
        <v>605.66</v>
      </c>
      <c r="G55" s="21">
        <v>490.9</v>
      </c>
      <c r="H55" s="33">
        <v>242.63</v>
      </c>
      <c r="I55" s="21">
        <v>207.25</v>
      </c>
      <c r="J55" s="21">
        <v>242.63</v>
      </c>
      <c r="K55" s="21">
        <v>245.25</v>
      </c>
      <c r="L55" s="21">
        <v>321.59</v>
      </c>
      <c r="M55" s="21">
        <v>453.79</v>
      </c>
      <c r="N55" s="65">
        <v>248.47</v>
      </c>
      <c r="O55" s="21">
        <v>266.56</v>
      </c>
      <c r="P55" s="34">
        <v>248.75</v>
      </c>
      <c r="Q55" s="35">
        <f t="shared" si="1"/>
        <v>3987.18</v>
      </c>
      <c r="R55" s="6"/>
    </row>
    <row r="56" spans="1:18" s="7" customFormat="1" ht="15.75">
      <c r="A56" s="13">
        <v>49</v>
      </c>
      <c r="B56" s="99" t="s">
        <v>101</v>
      </c>
      <c r="C56" s="31">
        <v>11138</v>
      </c>
      <c r="D56" s="32" t="s">
        <v>344</v>
      </c>
      <c r="E56" s="38">
        <v>751.89</v>
      </c>
      <c r="F56" s="21">
        <v>553.69</v>
      </c>
      <c r="G56" s="21">
        <v>361.63</v>
      </c>
      <c r="H56" s="33">
        <v>476.92</v>
      </c>
      <c r="I56" s="21">
        <v>363.72</v>
      </c>
      <c r="J56" s="21">
        <v>326</v>
      </c>
      <c r="K56" s="21">
        <v>244.55</v>
      </c>
      <c r="L56" s="21">
        <v>458.71</v>
      </c>
      <c r="M56" s="21">
        <v>467.97</v>
      </c>
      <c r="N56" s="65">
        <v>356.1</v>
      </c>
      <c r="O56" s="21">
        <v>502.4</v>
      </c>
      <c r="P56" s="34">
        <v>731.33</v>
      </c>
      <c r="Q56" s="35">
        <f t="shared" si="1"/>
        <v>5594.910000000001</v>
      </c>
      <c r="R56" s="6"/>
    </row>
    <row r="57" spans="1:18" s="7" customFormat="1" ht="15.75">
      <c r="A57" s="13">
        <v>50</v>
      </c>
      <c r="B57" s="99" t="s">
        <v>102</v>
      </c>
      <c r="C57" s="31">
        <v>11469</v>
      </c>
      <c r="D57" s="32">
        <v>2</v>
      </c>
      <c r="E57" s="38"/>
      <c r="F57" s="21"/>
      <c r="G57" s="21"/>
      <c r="H57" s="33"/>
      <c r="I57" s="21"/>
      <c r="J57" s="21"/>
      <c r="K57" s="21"/>
      <c r="L57" s="21"/>
      <c r="M57" s="21"/>
      <c r="N57" s="65"/>
      <c r="O57" s="21"/>
      <c r="P57" s="34"/>
      <c r="Q57" s="35">
        <f t="shared" si="1"/>
        <v>0</v>
      </c>
      <c r="R57" s="6"/>
    </row>
    <row r="58" spans="1:18" s="7" customFormat="1" ht="15.75">
      <c r="A58" s="13">
        <v>51</v>
      </c>
      <c r="B58" s="99" t="s">
        <v>47</v>
      </c>
      <c r="C58" s="31">
        <v>11140</v>
      </c>
      <c r="D58" s="32" t="s">
        <v>344</v>
      </c>
      <c r="E58" s="38">
        <v>32.29</v>
      </c>
      <c r="F58" s="21">
        <v>14.59</v>
      </c>
      <c r="G58" s="21">
        <v>14.59</v>
      </c>
      <c r="H58" s="33">
        <v>37.8</v>
      </c>
      <c r="I58" s="21">
        <v>3.14</v>
      </c>
      <c r="J58" s="21">
        <v>14.56</v>
      </c>
      <c r="K58" s="21">
        <v>39.86</v>
      </c>
      <c r="L58" s="21">
        <v>39.86</v>
      </c>
      <c r="M58" s="21">
        <v>168.21</v>
      </c>
      <c r="N58" s="65">
        <v>196.03</v>
      </c>
      <c r="O58" s="21">
        <v>168.21</v>
      </c>
      <c r="P58" s="34">
        <v>182.42</v>
      </c>
      <c r="Q58" s="35">
        <f t="shared" si="1"/>
        <v>911.56</v>
      </c>
      <c r="R58" s="45" t="s">
        <v>420</v>
      </c>
    </row>
    <row r="59" spans="1:18" s="7" customFormat="1" ht="15.75">
      <c r="A59" s="13">
        <v>52</v>
      </c>
      <c r="B59" s="99" t="s">
        <v>103</v>
      </c>
      <c r="C59" s="31">
        <v>11102</v>
      </c>
      <c r="D59" s="32" t="s">
        <v>344</v>
      </c>
      <c r="E59" s="38">
        <v>398.58</v>
      </c>
      <c r="F59" s="21">
        <v>405.02</v>
      </c>
      <c r="G59" s="21">
        <v>299.48</v>
      </c>
      <c r="H59" s="33">
        <v>334.68</v>
      </c>
      <c r="I59" s="21">
        <v>282.52</v>
      </c>
      <c r="J59" s="21">
        <v>305.8</v>
      </c>
      <c r="K59" s="21">
        <v>281.27</v>
      </c>
      <c r="L59" s="21">
        <v>365.98</v>
      </c>
      <c r="M59" s="21">
        <v>384.48</v>
      </c>
      <c r="N59" s="65">
        <v>240.69</v>
      </c>
      <c r="O59" s="21">
        <v>90.28</v>
      </c>
      <c r="P59" s="34">
        <v>264.47</v>
      </c>
      <c r="Q59" s="35">
        <f t="shared" si="1"/>
        <v>3653.25</v>
      </c>
      <c r="R59" s="6"/>
    </row>
    <row r="60" spans="1:18" s="7" customFormat="1" ht="15.75">
      <c r="A60" s="13">
        <v>53</v>
      </c>
      <c r="B60" s="99" t="s">
        <v>104</v>
      </c>
      <c r="C60" s="31">
        <v>11142</v>
      </c>
      <c r="D60" s="32" t="s">
        <v>344</v>
      </c>
      <c r="E60" s="38">
        <v>560.68</v>
      </c>
      <c r="F60" s="21">
        <v>371.12</v>
      </c>
      <c r="G60" s="21">
        <v>312.9</v>
      </c>
      <c r="H60" s="33">
        <v>447.56</v>
      </c>
      <c r="I60" s="21">
        <v>383.03</v>
      </c>
      <c r="J60" s="21">
        <v>371.12</v>
      </c>
      <c r="K60" s="21">
        <v>355.37</v>
      </c>
      <c r="L60" s="21">
        <v>489.83</v>
      </c>
      <c r="M60" s="21">
        <v>508.33</v>
      </c>
      <c r="N60" s="65">
        <v>234.24</v>
      </c>
      <c r="O60" s="21">
        <v>114.71</v>
      </c>
      <c r="P60" s="34">
        <v>312.55</v>
      </c>
      <c r="Q60" s="35">
        <f t="shared" si="1"/>
        <v>4461.44</v>
      </c>
      <c r="R60" s="6"/>
    </row>
    <row r="61" spans="1:18" s="7" customFormat="1" ht="15.75">
      <c r="A61" s="13">
        <v>54</v>
      </c>
      <c r="B61" s="99" t="s">
        <v>105</v>
      </c>
      <c r="C61" s="31">
        <v>11473</v>
      </c>
      <c r="D61" s="32" t="s">
        <v>341</v>
      </c>
      <c r="E61" s="38">
        <v>768.05</v>
      </c>
      <c r="F61" s="21">
        <v>616.33</v>
      </c>
      <c r="G61" s="21">
        <v>350.85</v>
      </c>
      <c r="H61" s="33">
        <v>392.24</v>
      </c>
      <c r="I61" s="21">
        <v>306.8</v>
      </c>
      <c r="J61" s="21">
        <v>225.14</v>
      </c>
      <c r="K61" s="21">
        <v>237.79</v>
      </c>
      <c r="L61" s="21">
        <v>413.48</v>
      </c>
      <c r="M61" s="21">
        <v>339.1</v>
      </c>
      <c r="N61" s="65">
        <v>389.48</v>
      </c>
      <c r="O61" s="21">
        <v>623.48</v>
      </c>
      <c r="P61" s="34">
        <v>633.05</v>
      </c>
      <c r="Q61" s="35">
        <f t="shared" si="1"/>
        <v>5295.79</v>
      </c>
      <c r="R61" s="6"/>
    </row>
    <row r="62" spans="1:18" s="7" customFormat="1" ht="15.75">
      <c r="A62" s="13">
        <v>55</v>
      </c>
      <c r="B62" s="99" t="s">
        <v>106</v>
      </c>
      <c r="C62" s="31">
        <v>11475</v>
      </c>
      <c r="D62" s="32" t="s">
        <v>344</v>
      </c>
      <c r="E62" s="38">
        <v>393.43</v>
      </c>
      <c r="F62" s="21">
        <v>262.72</v>
      </c>
      <c r="G62" s="21">
        <v>217.54</v>
      </c>
      <c r="H62" s="33">
        <v>350.32</v>
      </c>
      <c r="I62" s="21">
        <v>238.69</v>
      </c>
      <c r="J62" s="21">
        <v>182.92</v>
      </c>
      <c r="K62" s="21">
        <v>78.37</v>
      </c>
      <c r="L62" s="21">
        <v>104.73</v>
      </c>
      <c r="M62" s="21">
        <v>122.54</v>
      </c>
      <c r="N62" s="65">
        <v>238.06</v>
      </c>
      <c r="O62" s="21">
        <v>324.56</v>
      </c>
      <c r="P62" s="34">
        <v>454.76</v>
      </c>
      <c r="Q62" s="35">
        <f t="shared" si="1"/>
        <v>2968.6400000000003</v>
      </c>
      <c r="R62" s="6"/>
    </row>
    <row r="63" spans="1:18" s="7" customFormat="1" ht="15.75">
      <c r="A63" s="13">
        <v>56</v>
      </c>
      <c r="B63" s="99" t="s">
        <v>107</v>
      </c>
      <c r="C63" s="31">
        <v>11146</v>
      </c>
      <c r="D63" s="32" t="s">
        <v>344</v>
      </c>
      <c r="E63" s="38">
        <v>650.01</v>
      </c>
      <c r="F63" s="21">
        <v>589.13</v>
      </c>
      <c r="G63" s="21">
        <v>432.05</v>
      </c>
      <c r="H63" s="33">
        <v>391.3</v>
      </c>
      <c r="I63" s="21">
        <v>321.7</v>
      </c>
      <c r="J63" s="21">
        <v>336.13</v>
      </c>
      <c r="K63" s="21">
        <v>334.27</v>
      </c>
      <c r="L63" s="21">
        <v>450.64</v>
      </c>
      <c r="M63" s="21">
        <v>468.78</v>
      </c>
      <c r="N63" s="65">
        <v>318.7</v>
      </c>
      <c r="O63" s="21">
        <v>470.66</v>
      </c>
      <c r="P63" s="34">
        <v>552.9499999999999</v>
      </c>
      <c r="Q63" s="35">
        <f t="shared" si="1"/>
        <v>5316.319999999999</v>
      </c>
      <c r="R63" s="6"/>
    </row>
    <row r="64" spans="1:18" s="7" customFormat="1" ht="15.75">
      <c r="A64" s="13">
        <v>57</v>
      </c>
      <c r="B64" s="99" t="s">
        <v>108</v>
      </c>
      <c r="C64" s="31">
        <v>11148</v>
      </c>
      <c r="D64" s="32" t="s">
        <v>344</v>
      </c>
      <c r="E64" s="38">
        <v>820.83</v>
      </c>
      <c r="F64" s="21">
        <v>709.03</v>
      </c>
      <c r="G64" s="21">
        <v>631.22</v>
      </c>
      <c r="H64" s="33">
        <v>748.5</v>
      </c>
      <c r="I64" s="21">
        <v>667.7</v>
      </c>
      <c r="J64" s="21">
        <v>667.63</v>
      </c>
      <c r="K64" s="21">
        <v>749.58</v>
      </c>
      <c r="L64" s="21">
        <v>790.43</v>
      </c>
      <c r="M64" s="21">
        <v>967.61</v>
      </c>
      <c r="N64" s="65">
        <v>923.33</v>
      </c>
      <c r="O64" s="21">
        <v>1000</v>
      </c>
      <c r="P64" s="34">
        <v>889.05</v>
      </c>
      <c r="Q64" s="35">
        <f t="shared" si="1"/>
        <v>9564.91</v>
      </c>
      <c r="R64" s="6"/>
    </row>
    <row r="65" spans="1:18" s="7" customFormat="1" ht="15.75">
      <c r="A65" s="13">
        <v>58</v>
      </c>
      <c r="B65" s="99" t="s">
        <v>109</v>
      </c>
      <c r="C65" s="31">
        <v>11109</v>
      </c>
      <c r="D65" s="32" t="s">
        <v>344</v>
      </c>
      <c r="E65" s="38">
        <v>239.35</v>
      </c>
      <c r="F65" s="21">
        <v>222.33</v>
      </c>
      <c r="G65" s="21">
        <v>161.41</v>
      </c>
      <c r="H65" s="33">
        <v>142.12</v>
      </c>
      <c r="I65" s="21">
        <v>102.81</v>
      </c>
      <c r="J65" s="21">
        <v>109.26</v>
      </c>
      <c r="K65" s="21">
        <v>98.3</v>
      </c>
      <c r="L65" s="21">
        <v>141.72</v>
      </c>
      <c r="M65" s="21">
        <v>130.33</v>
      </c>
      <c r="N65" s="65">
        <v>166.54</v>
      </c>
      <c r="O65" s="21">
        <v>193.65</v>
      </c>
      <c r="P65" s="34">
        <v>229.51999999999998</v>
      </c>
      <c r="Q65" s="35">
        <f t="shared" si="1"/>
        <v>1937.34</v>
      </c>
      <c r="R65" s="6"/>
    </row>
    <row r="66" spans="1:18" s="7" customFormat="1" ht="15.75">
      <c r="A66" s="13">
        <v>59</v>
      </c>
      <c r="B66" s="99" t="s">
        <v>110</v>
      </c>
      <c r="C66" s="31">
        <v>11149</v>
      </c>
      <c r="D66" s="32" t="s">
        <v>344</v>
      </c>
      <c r="E66" s="38">
        <v>165.26</v>
      </c>
      <c r="F66" s="21">
        <v>177.43</v>
      </c>
      <c r="G66" s="21">
        <v>164.4</v>
      </c>
      <c r="H66" s="33">
        <v>193.59</v>
      </c>
      <c r="I66" s="21">
        <v>162.58</v>
      </c>
      <c r="J66" s="21">
        <v>170.95</v>
      </c>
      <c r="K66" s="21">
        <v>192.96</v>
      </c>
      <c r="L66" s="21">
        <v>972.08</v>
      </c>
      <c r="M66" s="21">
        <v>495</v>
      </c>
      <c r="N66" s="65">
        <v>421.78</v>
      </c>
      <c r="O66" s="21">
        <v>403</v>
      </c>
      <c r="P66" s="34">
        <v>2767.54</v>
      </c>
      <c r="Q66" s="35">
        <f t="shared" si="1"/>
        <v>6286.57</v>
      </c>
      <c r="R66" s="6"/>
    </row>
    <row r="67" spans="1:18" s="7" customFormat="1" ht="15.75">
      <c r="A67" s="13">
        <v>60</v>
      </c>
      <c r="B67" s="99" t="s">
        <v>111</v>
      </c>
      <c r="C67" s="31">
        <v>11152</v>
      </c>
      <c r="D67" s="32" t="s">
        <v>344</v>
      </c>
      <c r="E67" s="38">
        <v>2157.24</v>
      </c>
      <c r="F67" s="21">
        <v>1875.48</v>
      </c>
      <c r="G67" s="21">
        <v>1084.71</v>
      </c>
      <c r="H67" s="33">
        <v>863.26</v>
      </c>
      <c r="I67" s="21">
        <v>575.44</v>
      </c>
      <c r="J67" s="21">
        <v>432.95</v>
      </c>
      <c r="K67" s="21">
        <v>396.99</v>
      </c>
      <c r="L67" s="21">
        <v>466.16</v>
      </c>
      <c r="M67" s="21">
        <v>862.96</v>
      </c>
      <c r="N67" s="65">
        <v>984.24</v>
      </c>
      <c r="O67" s="21">
        <v>1163.38</v>
      </c>
      <c r="P67" s="34">
        <v>1232.96</v>
      </c>
      <c r="Q67" s="35">
        <f t="shared" si="1"/>
        <v>12095.77</v>
      </c>
      <c r="R67" s="6"/>
    </row>
    <row r="68" spans="1:18" s="7" customFormat="1" ht="15.75">
      <c r="A68" s="13">
        <v>61</v>
      </c>
      <c r="B68" s="99" t="s">
        <v>112</v>
      </c>
      <c r="C68" s="31">
        <v>11154</v>
      </c>
      <c r="D68" s="32" t="s">
        <v>344</v>
      </c>
      <c r="E68" s="38">
        <v>288.32</v>
      </c>
      <c r="F68" s="21">
        <v>288.32</v>
      </c>
      <c r="G68" s="21">
        <v>288.32</v>
      </c>
      <c r="H68" s="33">
        <v>288.32</v>
      </c>
      <c r="I68" s="21">
        <v>288.32</v>
      </c>
      <c r="J68" s="21">
        <v>288.32</v>
      </c>
      <c r="K68" s="21">
        <v>302.16</v>
      </c>
      <c r="L68" s="21">
        <v>302.16</v>
      </c>
      <c r="M68" s="21">
        <v>302.16</v>
      </c>
      <c r="N68" s="65">
        <v>512.05</v>
      </c>
      <c r="O68" s="21">
        <v>512.05</v>
      </c>
      <c r="P68" s="34">
        <v>558.03</v>
      </c>
      <c r="Q68" s="35">
        <f t="shared" si="1"/>
        <v>4218.53</v>
      </c>
      <c r="R68" s="6"/>
    </row>
    <row r="69" spans="1:18" s="7" customFormat="1" ht="15.75">
      <c r="A69" s="13">
        <v>62</v>
      </c>
      <c r="B69" s="99" t="s">
        <v>113</v>
      </c>
      <c r="C69" s="31">
        <v>11157</v>
      </c>
      <c r="D69" s="32" t="s">
        <v>344</v>
      </c>
      <c r="E69" s="38">
        <v>837.59</v>
      </c>
      <c r="F69" s="21">
        <v>784.07</v>
      </c>
      <c r="G69" s="21">
        <v>687.42</v>
      </c>
      <c r="H69" s="33">
        <v>738.37</v>
      </c>
      <c r="I69" s="21">
        <v>669.06</v>
      </c>
      <c r="J69" s="21">
        <v>571.31</v>
      </c>
      <c r="K69" s="21">
        <v>666.96</v>
      </c>
      <c r="L69" s="21">
        <v>794.5</v>
      </c>
      <c r="M69" s="21">
        <v>794.24</v>
      </c>
      <c r="N69" s="65">
        <v>729.86</v>
      </c>
      <c r="O69" s="21">
        <v>847.48</v>
      </c>
      <c r="P69" s="34">
        <v>960.4100000000001</v>
      </c>
      <c r="Q69" s="35">
        <f t="shared" si="1"/>
        <v>9081.269999999999</v>
      </c>
      <c r="R69" s="6"/>
    </row>
    <row r="70" spans="1:18" s="7" customFormat="1" ht="15.75">
      <c r="A70" s="13">
        <v>63</v>
      </c>
      <c r="B70" s="99" t="s">
        <v>114</v>
      </c>
      <c r="C70" s="31">
        <v>11107</v>
      </c>
      <c r="D70" s="32" t="s">
        <v>413</v>
      </c>
      <c r="E70" s="38">
        <v>2560.36</v>
      </c>
      <c r="F70" s="21">
        <v>2622.06</v>
      </c>
      <c r="G70" s="21">
        <v>1897.86</v>
      </c>
      <c r="H70" s="33">
        <v>1987.89</v>
      </c>
      <c r="I70" s="21">
        <v>1604.89</v>
      </c>
      <c r="J70" s="21">
        <v>1747.01</v>
      </c>
      <c r="K70" s="21">
        <v>1769.02</v>
      </c>
      <c r="L70" s="21">
        <v>1600.8</v>
      </c>
      <c r="M70" s="21">
        <v>1678.97</v>
      </c>
      <c r="N70" s="65">
        <v>1815.85</v>
      </c>
      <c r="O70" s="21">
        <v>2133.88</v>
      </c>
      <c r="P70" s="34">
        <v>2176.87</v>
      </c>
      <c r="Q70" s="35">
        <f t="shared" si="1"/>
        <v>23595.46</v>
      </c>
      <c r="R70" s="6"/>
    </row>
    <row r="71" spans="1:18" s="7" customFormat="1" ht="15.75">
      <c r="A71" s="13">
        <v>64</v>
      </c>
      <c r="B71" s="99" t="s">
        <v>115</v>
      </c>
      <c r="C71" s="31">
        <v>11160</v>
      </c>
      <c r="D71" s="32" t="s">
        <v>344</v>
      </c>
      <c r="E71" s="38">
        <v>1893.02</v>
      </c>
      <c r="F71" s="21">
        <v>2050.43</v>
      </c>
      <c r="G71" s="21">
        <v>1957.75</v>
      </c>
      <c r="H71" s="33">
        <v>1164.39</v>
      </c>
      <c r="I71" s="21">
        <v>1222.84</v>
      </c>
      <c r="J71" s="21">
        <v>2868.33</v>
      </c>
      <c r="K71" s="46">
        <v>1216.88</v>
      </c>
      <c r="L71" s="21">
        <v>1209.24</v>
      </c>
      <c r="M71" s="21">
        <v>2917.5</v>
      </c>
      <c r="N71" s="65">
        <v>1866.83</v>
      </c>
      <c r="O71" s="21">
        <v>1402.72</v>
      </c>
      <c r="P71" s="34">
        <v>1426.56</v>
      </c>
      <c r="Q71" s="35">
        <f t="shared" si="1"/>
        <v>21196.49</v>
      </c>
      <c r="R71" s="6"/>
    </row>
    <row r="72" spans="1:18" s="7" customFormat="1" ht="15.75">
      <c r="A72" s="13">
        <v>65</v>
      </c>
      <c r="B72" s="99" t="s">
        <v>116</v>
      </c>
      <c r="C72" s="31">
        <v>11108</v>
      </c>
      <c r="D72" s="32" t="s">
        <v>344</v>
      </c>
      <c r="E72" s="38">
        <v>1180.91</v>
      </c>
      <c r="F72" s="21">
        <v>1367.43</v>
      </c>
      <c r="G72" s="21">
        <v>1381.42</v>
      </c>
      <c r="H72" s="33">
        <v>1108.01</v>
      </c>
      <c r="I72" s="21">
        <v>902.15</v>
      </c>
      <c r="J72" s="21">
        <v>644.75</v>
      </c>
      <c r="K72" s="21">
        <v>1130.28</v>
      </c>
      <c r="L72" s="21">
        <v>1287.24</v>
      </c>
      <c r="M72" s="21">
        <v>1149.02</v>
      </c>
      <c r="N72" s="65">
        <v>862.08</v>
      </c>
      <c r="O72" s="21">
        <v>1081.39</v>
      </c>
      <c r="P72" s="34">
        <v>1150.8899999999999</v>
      </c>
      <c r="Q72" s="35">
        <f t="shared" si="1"/>
        <v>13245.57</v>
      </c>
      <c r="R72" s="6"/>
    </row>
    <row r="73" spans="1:18" s="7" customFormat="1" ht="15.75">
      <c r="A73" s="13">
        <v>66</v>
      </c>
      <c r="B73" s="99" t="s">
        <v>117</v>
      </c>
      <c r="C73" s="31">
        <v>11309</v>
      </c>
      <c r="D73" s="32" t="s">
        <v>344</v>
      </c>
      <c r="E73" s="38">
        <v>958.3</v>
      </c>
      <c r="F73" s="21">
        <v>937.2</v>
      </c>
      <c r="G73" s="21">
        <v>751.63</v>
      </c>
      <c r="H73" s="33">
        <v>621.93</v>
      </c>
      <c r="I73" s="21">
        <v>505.92</v>
      </c>
      <c r="J73" s="21">
        <v>437.31</v>
      </c>
      <c r="K73" s="21">
        <v>387.34</v>
      </c>
      <c r="L73" s="21">
        <v>487.87</v>
      </c>
      <c r="M73" s="21">
        <v>564.46</v>
      </c>
      <c r="N73" s="65">
        <v>701.44</v>
      </c>
      <c r="O73" s="21">
        <v>1115.35</v>
      </c>
      <c r="P73" s="34">
        <v>1973.43</v>
      </c>
      <c r="Q73" s="35">
        <f aca="true" t="shared" si="2" ref="Q73:Q136">SUM(E73:P73)</f>
        <v>9442.18</v>
      </c>
      <c r="R73" s="6"/>
    </row>
    <row r="74" spans="1:18" s="7" customFormat="1" ht="15.75">
      <c r="A74" s="13">
        <v>67</v>
      </c>
      <c r="B74" s="99" t="s">
        <v>118</v>
      </c>
      <c r="C74" s="31">
        <v>12405</v>
      </c>
      <c r="D74" s="32" t="s">
        <v>344</v>
      </c>
      <c r="E74" s="38"/>
      <c r="F74" s="21"/>
      <c r="G74" s="21"/>
      <c r="H74" s="33"/>
      <c r="I74" s="21"/>
      <c r="J74" s="21"/>
      <c r="K74" s="21"/>
      <c r="L74" s="21"/>
      <c r="M74" s="21"/>
      <c r="N74" s="65"/>
      <c r="O74" s="21"/>
      <c r="P74" s="34"/>
      <c r="Q74" s="35">
        <f t="shared" si="2"/>
        <v>0</v>
      </c>
      <c r="R74" s="6"/>
    </row>
    <row r="75" spans="1:18" s="7" customFormat="1" ht="15.75">
      <c r="A75" s="13">
        <v>68</v>
      </c>
      <c r="B75" s="99" t="s">
        <v>3</v>
      </c>
      <c r="C75" s="31">
        <v>22156</v>
      </c>
      <c r="D75" s="32"/>
      <c r="E75" s="38"/>
      <c r="F75" s="21"/>
      <c r="G75" s="21"/>
      <c r="H75" s="33"/>
      <c r="I75" s="21"/>
      <c r="J75" s="21"/>
      <c r="K75" s="21"/>
      <c r="L75" s="21"/>
      <c r="M75" s="21"/>
      <c r="N75" s="65"/>
      <c r="O75" s="21"/>
      <c r="P75" s="34"/>
      <c r="Q75" s="35">
        <f t="shared" si="2"/>
        <v>0</v>
      </c>
      <c r="R75" s="6"/>
    </row>
    <row r="76" spans="1:18" s="7" customFormat="1" ht="15.75">
      <c r="A76" s="13">
        <v>69</v>
      </c>
      <c r="B76" s="99" t="s">
        <v>4</v>
      </c>
      <c r="C76" s="31">
        <v>22166</v>
      </c>
      <c r="D76" s="32"/>
      <c r="E76" s="38"/>
      <c r="F76" s="21"/>
      <c r="G76" s="21"/>
      <c r="H76" s="33"/>
      <c r="I76" s="21"/>
      <c r="J76" s="21"/>
      <c r="K76" s="21"/>
      <c r="L76" s="21"/>
      <c r="M76" s="21"/>
      <c r="N76" s="65"/>
      <c r="O76" s="21"/>
      <c r="P76" s="34"/>
      <c r="Q76" s="35">
        <f t="shared" si="2"/>
        <v>0</v>
      </c>
      <c r="R76" s="6"/>
    </row>
    <row r="77" spans="1:18" s="7" customFormat="1" ht="15.75">
      <c r="A77" s="13">
        <v>70</v>
      </c>
      <c r="B77" s="99" t="s">
        <v>119</v>
      </c>
      <c r="C77" s="31">
        <v>22190</v>
      </c>
      <c r="D77" s="32" t="s">
        <v>356</v>
      </c>
      <c r="E77" s="38"/>
      <c r="F77" s="21"/>
      <c r="G77" s="21"/>
      <c r="H77" s="33"/>
      <c r="I77" s="21"/>
      <c r="J77" s="21"/>
      <c r="K77" s="21"/>
      <c r="L77" s="21"/>
      <c r="M77" s="21"/>
      <c r="N77" s="65"/>
      <c r="O77" s="21"/>
      <c r="P77" s="34"/>
      <c r="Q77" s="35">
        <f t="shared" si="2"/>
        <v>0</v>
      </c>
      <c r="R77" s="6"/>
    </row>
    <row r="78" spans="1:18" s="7" customFormat="1" ht="15.75">
      <c r="A78" s="13">
        <v>71</v>
      </c>
      <c r="B78" s="99" t="s">
        <v>499</v>
      </c>
      <c r="C78" s="32"/>
      <c r="D78" s="32"/>
      <c r="E78" s="38">
        <v>3553.96</v>
      </c>
      <c r="F78" s="21">
        <v>3553.96</v>
      </c>
      <c r="G78" s="21">
        <v>38081.56</v>
      </c>
      <c r="H78" s="33">
        <v>9397.62</v>
      </c>
      <c r="I78" s="21">
        <v>5306.63</v>
      </c>
      <c r="J78" s="21">
        <v>0</v>
      </c>
      <c r="K78" s="21">
        <v>16223.25</v>
      </c>
      <c r="L78" s="21">
        <v>6181.5</v>
      </c>
      <c r="M78" s="21">
        <v>15820.7</v>
      </c>
      <c r="N78" s="65">
        <v>11330.68</v>
      </c>
      <c r="O78" s="21">
        <v>7002.94</v>
      </c>
      <c r="P78" s="81">
        <v>24112.7</v>
      </c>
      <c r="Q78" s="35">
        <f t="shared" si="2"/>
        <v>140565.5</v>
      </c>
      <c r="R78" s="36" t="s">
        <v>353</v>
      </c>
    </row>
    <row r="79" spans="1:18" s="7" customFormat="1" ht="15.75">
      <c r="A79" s="13">
        <v>72</v>
      </c>
      <c r="B79" s="99" t="s">
        <v>120</v>
      </c>
      <c r="C79" s="31">
        <v>22192</v>
      </c>
      <c r="D79" s="32">
        <v>3</v>
      </c>
      <c r="E79" s="38"/>
      <c r="F79" s="21"/>
      <c r="G79" s="21"/>
      <c r="H79" s="33"/>
      <c r="I79" s="21"/>
      <c r="J79" s="21"/>
      <c r="K79" s="21"/>
      <c r="L79" s="21"/>
      <c r="M79" s="21"/>
      <c r="N79" s="65"/>
      <c r="O79" s="21"/>
      <c r="P79" s="34"/>
      <c r="Q79" s="35">
        <f t="shared" si="2"/>
        <v>0</v>
      </c>
      <c r="R79" s="6" t="s">
        <v>355</v>
      </c>
    </row>
    <row r="80" spans="1:18" s="7" customFormat="1" ht="15.75">
      <c r="A80" s="13">
        <v>73</v>
      </c>
      <c r="B80" s="99" t="s">
        <v>122</v>
      </c>
      <c r="C80" s="31">
        <v>21841</v>
      </c>
      <c r="D80" s="32">
        <v>0</v>
      </c>
      <c r="E80" s="38"/>
      <c r="F80" s="21"/>
      <c r="G80" s="21"/>
      <c r="H80" s="33"/>
      <c r="I80" s="21"/>
      <c r="J80" s="21"/>
      <c r="K80" s="21"/>
      <c r="L80" s="21"/>
      <c r="M80" s="21"/>
      <c r="N80" s="65"/>
      <c r="O80" s="21"/>
      <c r="P80" s="34"/>
      <c r="Q80" s="35">
        <f t="shared" si="2"/>
        <v>0</v>
      </c>
      <c r="R80" s="6" t="s">
        <v>354</v>
      </c>
    </row>
    <row r="81" spans="1:18" s="7" customFormat="1" ht="15.75">
      <c r="A81" s="13">
        <v>74</v>
      </c>
      <c r="B81" s="99" t="s">
        <v>123</v>
      </c>
      <c r="C81" s="31">
        <v>21632</v>
      </c>
      <c r="D81" s="32" t="s">
        <v>339</v>
      </c>
      <c r="E81" s="38"/>
      <c r="F81" s="21"/>
      <c r="G81" s="21"/>
      <c r="H81" s="33"/>
      <c r="I81" s="21"/>
      <c r="J81" s="21"/>
      <c r="K81" s="21"/>
      <c r="L81" s="21"/>
      <c r="M81" s="21"/>
      <c r="N81" s="65"/>
      <c r="O81" s="21"/>
      <c r="P81" s="34"/>
      <c r="Q81" s="35">
        <f t="shared" si="2"/>
        <v>0</v>
      </c>
      <c r="R81" s="6" t="s">
        <v>354</v>
      </c>
    </row>
    <row r="82" spans="1:18" s="7" customFormat="1" ht="15.75">
      <c r="A82" s="13">
        <v>75</v>
      </c>
      <c r="B82" s="99" t="s">
        <v>48</v>
      </c>
      <c r="C82" s="31">
        <v>21311</v>
      </c>
      <c r="D82" s="47"/>
      <c r="E82" s="38"/>
      <c r="F82" s="21"/>
      <c r="G82" s="48"/>
      <c r="H82" s="33"/>
      <c r="I82" s="21"/>
      <c r="J82" s="21"/>
      <c r="K82" s="48"/>
      <c r="L82" s="21"/>
      <c r="M82" s="21"/>
      <c r="N82" s="65"/>
      <c r="O82" s="21"/>
      <c r="P82" s="48"/>
      <c r="Q82" s="35">
        <f t="shared" si="2"/>
        <v>0</v>
      </c>
      <c r="R82" s="6"/>
    </row>
    <row r="83" spans="1:18" s="7" customFormat="1" ht="15.75">
      <c r="A83" s="13">
        <v>76</v>
      </c>
      <c r="B83" s="99" t="s">
        <v>310</v>
      </c>
      <c r="C83" s="31">
        <v>21315</v>
      </c>
      <c r="D83" s="32">
        <v>1</v>
      </c>
      <c r="E83" s="38"/>
      <c r="F83" s="21"/>
      <c r="G83" s="21"/>
      <c r="H83" s="33"/>
      <c r="I83" s="21"/>
      <c r="J83" s="21"/>
      <c r="K83" s="21"/>
      <c r="L83" s="21"/>
      <c r="M83" s="21"/>
      <c r="N83" s="65"/>
      <c r="O83" s="21"/>
      <c r="P83" s="34"/>
      <c r="Q83" s="35">
        <f t="shared" si="2"/>
        <v>0</v>
      </c>
      <c r="R83" s="6" t="s">
        <v>357</v>
      </c>
    </row>
    <row r="84" spans="1:18" s="7" customFormat="1" ht="15.75">
      <c r="A84" s="13">
        <v>77</v>
      </c>
      <c r="B84" s="99" t="s">
        <v>124</v>
      </c>
      <c r="C84" s="31">
        <v>21161</v>
      </c>
      <c r="D84" s="32" t="s">
        <v>339</v>
      </c>
      <c r="E84" s="38">
        <v>171.96</v>
      </c>
      <c r="F84" s="21">
        <v>145.74</v>
      </c>
      <c r="G84" s="21">
        <v>135.06</v>
      </c>
      <c r="H84" s="33">
        <v>90.3</v>
      </c>
      <c r="I84" s="21">
        <v>90.3</v>
      </c>
      <c r="J84" s="21">
        <v>55.64</v>
      </c>
      <c r="K84" s="21">
        <v>15.01</v>
      </c>
      <c r="L84" s="21">
        <v>46.71</v>
      </c>
      <c r="M84" s="21">
        <v>84.67</v>
      </c>
      <c r="N84" s="65">
        <v>120.62</v>
      </c>
      <c r="O84" s="21">
        <v>167.79</v>
      </c>
      <c r="P84" s="34">
        <v>142.82</v>
      </c>
      <c r="Q84" s="35">
        <f t="shared" si="2"/>
        <v>1266.62</v>
      </c>
      <c r="R84" s="6"/>
    </row>
    <row r="85" spans="1:17" s="7" customFormat="1" ht="15.75">
      <c r="A85" s="13">
        <v>78</v>
      </c>
      <c r="B85" s="99" t="s">
        <v>125</v>
      </c>
      <c r="C85" s="31">
        <v>21150</v>
      </c>
      <c r="D85" s="32">
        <v>0</v>
      </c>
      <c r="E85" s="38">
        <v>8350.35</v>
      </c>
      <c r="F85" s="21">
        <v>8009.78</v>
      </c>
      <c r="G85" s="21">
        <v>7451.03</v>
      </c>
      <c r="H85" s="33">
        <v>7354.82</v>
      </c>
      <c r="I85" s="21">
        <v>7778.67</v>
      </c>
      <c r="J85" s="21">
        <v>8413.64</v>
      </c>
      <c r="K85" s="21">
        <v>8213.18</v>
      </c>
      <c r="L85" s="21">
        <v>8420.31</v>
      </c>
      <c r="M85" s="21">
        <v>8460.25</v>
      </c>
      <c r="N85" s="65">
        <v>8980.98</v>
      </c>
      <c r="O85" s="21">
        <v>9931.78</v>
      </c>
      <c r="P85" s="34">
        <v>10147.15</v>
      </c>
      <c r="Q85" s="35">
        <f t="shared" si="2"/>
        <v>101511.93999999999</v>
      </c>
    </row>
    <row r="86" spans="1:18" s="7" customFormat="1" ht="15.75">
      <c r="A86" s="13">
        <v>79</v>
      </c>
      <c r="B86" s="99" t="s">
        <v>126</v>
      </c>
      <c r="C86" s="31">
        <v>21844</v>
      </c>
      <c r="D86" s="32" t="s">
        <v>344</v>
      </c>
      <c r="E86" s="38">
        <v>10372.72</v>
      </c>
      <c r="F86" s="21">
        <v>10268.52</v>
      </c>
      <c r="G86" s="21">
        <v>10268.52</v>
      </c>
      <c r="H86" s="33">
        <v>10119.41</v>
      </c>
      <c r="I86" s="21">
        <v>10268.52</v>
      </c>
      <c r="J86" s="21">
        <v>12357.25</v>
      </c>
      <c r="K86" s="21">
        <v>12038.14</v>
      </c>
      <c r="L86" s="21">
        <v>8035.11</v>
      </c>
      <c r="M86" s="21">
        <v>7105.14</v>
      </c>
      <c r="N86" s="65">
        <v>7095.02</v>
      </c>
      <c r="O86" s="21">
        <v>7721.86</v>
      </c>
      <c r="P86" s="34">
        <v>7221.22</v>
      </c>
      <c r="Q86" s="35">
        <f t="shared" si="2"/>
        <v>112871.43000000001</v>
      </c>
      <c r="R86" s="36" t="s">
        <v>340</v>
      </c>
    </row>
    <row r="87" spans="1:18" s="7" customFormat="1" ht="15.75">
      <c r="A87" s="13">
        <v>80</v>
      </c>
      <c r="B87" s="99" t="s">
        <v>127</v>
      </c>
      <c r="C87" s="31">
        <v>21846</v>
      </c>
      <c r="D87" s="32">
        <v>0</v>
      </c>
      <c r="E87" s="38">
        <v>2869.79</v>
      </c>
      <c r="F87" s="21">
        <v>3164</v>
      </c>
      <c r="G87" s="21">
        <v>3066.4</v>
      </c>
      <c r="H87" s="33">
        <v>2967.75</v>
      </c>
      <c r="I87" s="21">
        <v>3016.85</v>
      </c>
      <c r="J87" s="21">
        <v>3016.85</v>
      </c>
      <c r="K87" s="21">
        <v>3168.29</v>
      </c>
      <c r="L87" s="21">
        <v>2755.81</v>
      </c>
      <c r="M87" s="21">
        <v>2807.77</v>
      </c>
      <c r="N87" s="65">
        <v>3168.29</v>
      </c>
      <c r="O87" s="21">
        <v>3734.99</v>
      </c>
      <c r="P87" s="34">
        <v>3733.96</v>
      </c>
      <c r="Q87" s="35">
        <f t="shared" si="2"/>
        <v>37470.75</v>
      </c>
      <c r="R87" s="6" t="s">
        <v>358</v>
      </c>
    </row>
    <row r="88" spans="1:18" s="7" customFormat="1" ht="15.75">
      <c r="A88" s="13">
        <v>81</v>
      </c>
      <c r="B88" s="99" t="s">
        <v>128</v>
      </c>
      <c r="C88" s="31">
        <v>21847</v>
      </c>
      <c r="D88" s="32">
        <v>0</v>
      </c>
      <c r="E88" s="38">
        <v>2556.95</v>
      </c>
      <c r="F88" s="21">
        <v>1924.99</v>
      </c>
      <c r="G88" s="21">
        <v>1668.95</v>
      </c>
      <c r="H88" s="33">
        <v>1702.91</v>
      </c>
      <c r="I88" s="21">
        <v>1303.02</v>
      </c>
      <c r="J88" s="21">
        <v>1396.87</v>
      </c>
      <c r="K88" s="21">
        <v>1425.72</v>
      </c>
      <c r="L88" s="21">
        <v>1617.59</v>
      </c>
      <c r="M88" s="21">
        <v>1648.26</v>
      </c>
      <c r="N88" s="65">
        <v>1700.78</v>
      </c>
      <c r="O88" s="21">
        <v>1959.56</v>
      </c>
      <c r="P88" s="34">
        <v>1989.01</v>
      </c>
      <c r="Q88" s="35">
        <f t="shared" si="2"/>
        <v>20894.609999999997</v>
      </c>
      <c r="R88" s="6" t="s">
        <v>432</v>
      </c>
    </row>
    <row r="89" spans="1:18" s="7" customFormat="1" ht="15.75">
      <c r="A89" s="13">
        <v>82</v>
      </c>
      <c r="B89" s="99" t="s">
        <v>129</v>
      </c>
      <c r="C89" s="47">
        <v>21853</v>
      </c>
      <c r="D89" s="32"/>
      <c r="E89" s="38">
        <v>6499.12</v>
      </c>
      <c r="F89" s="21">
        <v>6558.87</v>
      </c>
      <c r="G89" s="21">
        <v>6050.75</v>
      </c>
      <c r="H89" s="33">
        <v>5776.72</v>
      </c>
      <c r="I89" s="21">
        <v>3326.52</v>
      </c>
      <c r="J89" s="21">
        <v>2514.95</v>
      </c>
      <c r="K89" s="21">
        <v>1767.69</v>
      </c>
      <c r="L89" s="21">
        <v>1542.77</v>
      </c>
      <c r="M89" s="21">
        <v>1496.16</v>
      </c>
      <c r="N89" s="65">
        <v>1574.36</v>
      </c>
      <c r="O89" s="21">
        <v>2008.05</v>
      </c>
      <c r="P89" s="34">
        <v>4241.400000000001</v>
      </c>
      <c r="Q89" s="35">
        <f t="shared" si="2"/>
        <v>43357.36000000001</v>
      </c>
      <c r="R89" s="36" t="s">
        <v>340</v>
      </c>
    </row>
    <row r="90" spans="1:18" s="7" customFormat="1" ht="15.75">
      <c r="A90" s="13">
        <v>83</v>
      </c>
      <c r="B90" s="99" t="s">
        <v>130</v>
      </c>
      <c r="C90" s="31">
        <v>10242</v>
      </c>
      <c r="D90" s="32">
        <v>0</v>
      </c>
      <c r="E90" s="38">
        <v>176.74</v>
      </c>
      <c r="F90" s="21">
        <v>194.17</v>
      </c>
      <c r="G90" s="21">
        <v>194.17</v>
      </c>
      <c r="H90" s="33">
        <v>194.17</v>
      </c>
      <c r="I90" s="21">
        <v>194.17</v>
      </c>
      <c r="J90" s="21">
        <v>194.17</v>
      </c>
      <c r="K90" s="21">
        <v>203.92</v>
      </c>
      <c r="L90" s="21">
        <v>203.92</v>
      </c>
      <c r="M90" s="21">
        <v>203.92</v>
      </c>
      <c r="N90" s="65">
        <v>203.92</v>
      </c>
      <c r="O90" s="21">
        <v>203.92</v>
      </c>
      <c r="P90" s="34">
        <v>222.25</v>
      </c>
      <c r="Q90" s="35">
        <f t="shared" si="2"/>
        <v>2389.44</v>
      </c>
      <c r="R90" s="6" t="s">
        <v>358</v>
      </c>
    </row>
    <row r="91" spans="1:18" s="7" customFormat="1" ht="15.75">
      <c r="A91" s="13">
        <v>84</v>
      </c>
      <c r="B91" s="99" t="s">
        <v>131</v>
      </c>
      <c r="C91" s="31">
        <v>21330</v>
      </c>
      <c r="D91" s="32" t="s">
        <v>339</v>
      </c>
      <c r="E91" s="38"/>
      <c r="F91" s="21"/>
      <c r="G91" s="21"/>
      <c r="H91" s="33"/>
      <c r="I91" s="21"/>
      <c r="J91" s="21"/>
      <c r="K91" s="21"/>
      <c r="L91" s="21"/>
      <c r="M91" s="21"/>
      <c r="N91" s="65"/>
      <c r="O91" s="21"/>
      <c r="P91" s="34"/>
      <c r="Q91" s="35">
        <f t="shared" si="2"/>
        <v>0</v>
      </c>
      <c r="R91" s="6"/>
    </row>
    <row r="92" spans="1:18" s="7" customFormat="1" ht="15.75">
      <c r="A92" s="13">
        <v>85</v>
      </c>
      <c r="B92" s="99" t="s">
        <v>49</v>
      </c>
      <c r="C92" s="31">
        <v>23637</v>
      </c>
      <c r="D92" s="32"/>
      <c r="E92" s="109">
        <v>100.29</v>
      </c>
      <c r="F92" s="50">
        <v>100.29</v>
      </c>
      <c r="G92" s="50">
        <v>100.29</v>
      </c>
      <c r="H92" s="50">
        <v>100.29</v>
      </c>
      <c r="I92" s="50">
        <v>100.29</v>
      </c>
      <c r="J92" s="50">
        <v>100.29</v>
      </c>
      <c r="K92" s="50">
        <v>105.33</v>
      </c>
      <c r="L92" s="50">
        <v>105.33</v>
      </c>
      <c r="M92" s="50">
        <v>105.33</v>
      </c>
      <c r="N92" s="117">
        <v>105.33</v>
      </c>
      <c r="O92" s="50">
        <v>105.33</v>
      </c>
      <c r="P92" s="51">
        <v>114.8</v>
      </c>
      <c r="Q92" s="35">
        <f t="shared" si="2"/>
        <v>1243.19</v>
      </c>
      <c r="R92" s="6" t="s">
        <v>431</v>
      </c>
    </row>
    <row r="93" spans="1:18" s="7" customFormat="1" ht="15.75">
      <c r="A93" s="13">
        <v>86</v>
      </c>
      <c r="B93" s="99" t="s">
        <v>317</v>
      </c>
      <c r="C93" s="31">
        <v>10021</v>
      </c>
      <c r="D93" s="32" t="s">
        <v>344</v>
      </c>
      <c r="E93" s="38">
        <v>359.12</v>
      </c>
      <c r="F93" s="21">
        <v>388.15</v>
      </c>
      <c r="G93" s="21">
        <v>312.77</v>
      </c>
      <c r="H93" s="33">
        <v>289.41</v>
      </c>
      <c r="I93" s="33">
        <v>345.05</v>
      </c>
      <c r="J93" s="21">
        <v>359.12</v>
      </c>
      <c r="K93" s="21">
        <v>340.21</v>
      </c>
      <c r="L93" s="21">
        <v>392.05</v>
      </c>
      <c r="M93" s="21">
        <v>361.46</v>
      </c>
      <c r="N93" s="65">
        <v>435.11</v>
      </c>
      <c r="O93" s="21">
        <v>640.44</v>
      </c>
      <c r="P93" s="34">
        <v>498</v>
      </c>
      <c r="Q93" s="35">
        <f t="shared" si="2"/>
        <v>4720.89</v>
      </c>
      <c r="R93" s="6"/>
    </row>
    <row r="94" spans="1:17" s="7" customFormat="1" ht="15.75">
      <c r="A94" s="13">
        <v>87</v>
      </c>
      <c r="B94" s="99" t="s">
        <v>132</v>
      </c>
      <c r="C94" s="31">
        <v>12015</v>
      </c>
      <c r="D94" s="32">
        <v>6</v>
      </c>
      <c r="E94" s="38"/>
      <c r="F94" s="21"/>
      <c r="G94" s="21"/>
      <c r="H94" s="33"/>
      <c r="I94" s="21"/>
      <c r="J94" s="21"/>
      <c r="K94" s="21"/>
      <c r="L94" s="21"/>
      <c r="M94" s="21"/>
      <c r="N94" s="65"/>
      <c r="O94" s="21"/>
      <c r="P94" s="34"/>
      <c r="Q94" s="35">
        <f t="shared" si="2"/>
        <v>0</v>
      </c>
    </row>
    <row r="95" spans="1:18" s="7" customFormat="1" ht="15.75">
      <c r="A95" s="13">
        <v>88</v>
      </c>
      <c r="B95" s="99" t="s">
        <v>133</v>
      </c>
      <c r="C95" s="31">
        <v>10005</v>
      </c>
      <c r="D95" s="32" t="s">
        <v>345</v>
      </c>
      <c r="E95" s="38"/>
      <c r="F95" s="21"/>
      <c r="G95" s="21"/>
      <c r="H95" s="33"/>
      <c r="I95" s="21"/>
      <c r="J95" s="21"/>
      <c r="K95" s="21"/>
      <c r="L95" s="21"/>
      <c r="M95" s="21"/>
      <c r="N95" s="65"/>
      <c r="O95" s="21"/>
      <c r="P95" s="34"/>
      <c r="Q95" s="35">
        <f t="shared" si="2"/>
        <v>0</v>
      </c>
      <c r="R95" s="49" t="s">
        <v>360</v>
      </c>
    </row>
    <row r="96" spans="1:18" s="7" customFormat="1" ht="15.75">
      <c r="A96" s="13">
        <v>89</v>
      </c>
      <c r="B96" s="99" t="s">
        <v>492</v>
      </c>
      <c r="C96" s="31">
        <v>12501</v>
      </c>
      <c r="D96" s="32" t="s">
        <v>351</v>
      </c>
      <c r="E96" s="38">
        <v>17191.51</v>
      </c>
      <c r="F96" s="21">
        <v>9810.11</v>
      </c>
      <c r="G96" s="21">
        <v>9636.32</v>
      </c>
      <c r="H96" s="33">
        <v>10155.96</v>
      </c>
      <c r="I96" s="21">
        <v>13369.55</v>
      </c>
      <c r="J96" s="21">
        <v>10279.29</v>
      </c>
      <c r="K96" s="21">
        <v>10093.18</v>
      </c>
      <c r="L96" s="21">
        <v>10425.56</v>
      </c>
      <c r="M96" s="21">
        <v>9879.58</v>
      </c>
      <c r="N96" s="65">
        <v>8094.3</v>
      </c>
      <c r="O96" s="21">
        <v>11189.67</v>
      </c>
      <c r="P96" s="34">
        <v>14086.51</v>
      </c>
      <c r="Q96" s="35">
        <f t="shared" si="2"/>
        <v>134211.53999999998</v>
      </c>
      <c r="R96" s="36" t="s">
        <v>340</v>
      </c>
    </row>
    <row r="97" spans="1:18" s="7" customFormat="1" ht="15.75">
      <c r="A97" s="13">
        <v>90</v>
      </c>
      <c r="B97" s="99" t="s">
        <v>135</v>
      </c>
      <c r="C97" s="31">
        <v>12503</v>
      </c>
      <c r="D97" s="32" t="s">
        <v>351</v>
      </c>
      <c r="E97" s="38">
        <v>1854.87</v>
      </c>
      <c r="F97" s="21">
        <v>2114.65</v>
      </c>
      <c r="G97" s="21">
        <v>1344.11</v>
      </c>
      <c r="H97" s="33">
        <v>1581.23</v>
      </c>
      <c r="I97" s="21">
        <v>1457.65</v>
      </c>
      <c r="J97" s="21">
        <v>1298.09</v>
      </c>
      <c r="K97" s="21">
        <v>1692</v>
      </c>
      <c r="L97" s="21">
        <v>1280.58</v>
      </c>
      <c r="M97" s="21">
        <v>1383.89</v>
      </c>
      <c r="N97" s="65">
        <v>1411.43</v>
      </c>
      <c r="O97" s="21">
        <v>1817.01</v>
      </c>
      <c r="P97" s="34">
        <v>1424.88</v>
      </c>
      <c r="Q97" s="35">
        <f t="shared" si="2"/>
        <v>18660.39</v>
      </c>
      <c r="R97" s="52" t="s">
        <v>361</v>
      </c>
    </row>
    <row r="98" spans="1:18" s="7" customFormat="1" ht="15.75">
      <c r="A98" s="13">
        <v>91</v>
      </c>
      <c r="B98" s="99" t="s">
        <v>302</v>
      </c>
      <c r="C98" s="31">
        <v>12011</v>
      </c>
      <c r="D98" s="32" t="s">
        <v>418</v>
      </c>
      <c r="E98" s="38">
        <v>983.84</v>
      </c>
      <c r="F98" s="21">
        <v>1129.57</v>
      </c>
      <c r="G98" s="21">
        <v>760.25</v>
      </c>
      <c r="H98" s="53">
        <v>1007.68</v>
      </c>
      <c r="I98" s="21">
        <v>1140.91</v>
      </c>
      <c r="J98" s="21">
        <v>870.99</v>
      </c>
      <c r="K98" s="21">
        <v>1237.89</v>
      </c>
      <c r="L98" s="21">
        <v>941.46</v>
      </c>
      <c r="M98" s="21">
        <v>960.03</v>
      </c>
      <c r="N98" s="65">
        <v>851.99</v>
      </c>
      <c r="O98" s="21">
        <v>865.92</v>
      </c>
      <c r="P98" s="34">
        <v>1125.1</v>
      </c>
      <c r="Q98" s="35">
        <f t="shared" si="2"/>
        <v>11875.630000000001</v>
      </c>
      <c r="R98" s="40" t="s">
        <v>424</v>
      </c>
    </row>
    <row r="99" spans="1:18" s="7" customFormat="1" ht="15.75">
      <c r="A99" s="13">
        <v>92</v>
      </c>
      <c r="B99" s="99" t="s">
        <v>303</v>
      </c>
      <c r="C99" s="31">
        <v>12019</v>
      </c>
      <c r="D99" s="32">
        <v>6</v>
      </c>
      <c r="E99" s="38">
        <v>766.47</v>
      </c>
      <c r="F99" s="21">
        <v>862.09</v>
      </c>
      <c r="G99" s="21">
        <v>606.88</v>
      </c>
      <c r="H99" s="33">
        <v>692.81</v>
      </c>
      <c r="I99" s="21">
        <v>777.7</v>
      </c>
      <c r="J99" s="21">
        <v>572.78</v>
      </c>
      <c r="K99" s="21">
        <v>876.02</v>
      </c>
      <c r="L99" s="21">
        <v>729.66</v>
      </c>
      <c r="M99" s="21">
        <v>879.77</v>
      </c>
      <c r="N99" s="65">
        <v>961.69</v>
      </c>
      <c r="O99" s="21">
        <v>1280.87</v>
      </c>
      <c r="P99" s="34">
        <v>671.69</v>
      </c>
      <c r="Q99" s="35">
        <f t="shared" si="2"/>
        <v>9678.430000000002</v>
      </c>
      <c r="R99" s="6"/>
    </row>
    <row r="100" spans="1:18" s="7" customFormat="1" ht="15.75">
      <c r="A100" s="13">
        <v>93</v>
      </c>
      <c r="B100" s="99" t="s">
        <v>304</v>
      </c>
      <c r="C100" s="31">
        <v>21450</v>
      </c>
      <c r="D100" s="32" t="s">
        <v>436</v>
      </c>
      <c r="E100" s="38">
        <v>657.7</v>
      </c>
      <c r="F100" s="21">
        <v>736.23</v>
      </c>
      <c r="G100" s="21">
        <v>491.76</v>
      </c>
      <c r="H100" s="33">
        <v>759.68</v>
      </c>
      <c r="I100" s="21">
        <v>666.5</v>
      </c>
      <c r="J100" s="21">
        <v>526.5</v>
      </c>
      <c r="K100" s="21">
        <v>721.09</v>
      </c>
      <c r="L100" s="21">
        <v>592.51</v>
      </c>
      <c r="M100" s="21">
        <v>684.32</v>
      </c>
      <c r="N100" s="65">
        <v>592.51</v>
      </c>
      <c r="O100" s="21">
        <v>766.81</v>
      </c>
      <c r="P100" s="34">
        <v>586.2</v>
      </c>
      <c r="Q100" s="35">
        <f t="shared" si="2"/>
        <v>7781.81</v>
      </c>
      <c r="R100" s="6"/>
    </row>
    <row r="101" spans="1:18" s="7" customFormat="1" ht="15.75">
      <c r="A101" s="13">
        <v>94</v>
      </c>
      <c r="B101" s="99" t="s">
        <v>305</v>
      </c>
      <c r="C101" s="31">
        <v>21336</v>
      </c>
      <c r="D101" s="32" t="s">
        <v>339</v>
      </c>
      <c r="E101" s="38">
        <v>484.05</v>
      </c>
      <c r="F101" s="21">
        <v>537.07</v>
      </c>
      <c r="G101" s="21">
        <v>304.62</v>
      </c>
      <c r="H101" s="33">
        <v>352.76</v>
      </c>
      <c r="I101" s="21">
        <v>417.27</v>
      </c>
      <c r="J101" s="21">
        <v>284.77</v>
      </c>
      <c r="K101" s="21">
        <v>357.47</v>
      </c>
      <c r="L101" s="21">
        <v>280.41</v>
      </c>
      <c r="M101" s="21">
        <v>378.28</v>
      </c>
      <c r="N101" s="65">
        <v>381.03</v>
      </c>
      <c r="O101" s="55">
        <v>478.94</v>
      </c>
      <c r="P101" s="34">
        <v>402.03999999999996</v>
      </c>
      <c r="Q101" s="35">
        <f t="shared" si="2"/>
        <v>4658.709999999999</v>
      </c>
      <c r="R101" s="6"/>
    </row>
    <row r="102" spans="1:18" s="7" customFormat="1" ht="15.75">
      <c r="A102" s="13">
        <v>95</v>
      </c>
      <c r="B102" s="99" t="s">
        <v>306</v>
      </c>
      <c r="C102" s="31"/>
      <c r="D102" s="32"/>
      <c r="E102" s="38">
        <v>436.15</v>
      </c>
      <c r="F102" s="21">
        <v>591.78</v>
      </c>
      <c r="G102" s="21">
        <v>307.57</v>
      </c>
      <c r="H102" s="33">
        <v>381.83</v>
      </c>
      <c r="I102" s="21">
        <v>381.83</v>
      </c>
      <c r="J102" s="21">
        <v>299.41</v>
      </c>
      <c r="K102" s="46">
        <v>443.48</v>
      </c>
      <c r="L102" s="21">
        <v>345.07</v>
      </c>
      <c r="M102" s="21">
        <v>403.48</v>
      </c>
      <c r="N102" s="65">
        <v>381.01</v>
      </c>
      <c r="O102" s="55">
        <v>515.48</v>
      </c>
      <c r="P102" s="34">
        <v>435.3</v>
      </c>
      <c r="Q102" s="35">
        <f t="shared" si="2"/>
        <v>4922.39</v>
      </c>
      <c r="R102" s="6"/>
    </row>
    <row r="103" spans="1:18" s="7" customFormat="1" ht="15.75">
      <c r="A103" s="13">
        <v>96</v>
      </c>
      <c r="B103" s="99" t="s">
        <v>307</v>
      </c>
      <c r="C103" s="31">
        <v>22173</v>
      </c>
      <c r="D103" s="32" t="s">
        <v>339</v>
      </c>
      <c r="E103" s="38">
        <v>665.05</v>
      </c>
      <c r="F103" s="21">
        <v>694.9</v>
      </c>
      <c r="G103" s="21">
        <v>398.43</v>
      </c>
      <c r="H103" s="33">
        <v>561.19</v>
      </c>
      <c r="I103" s="21">
        <v>362.16</v>
      </c>
      <c r="J103" s="21">
        <v>262.18</v>
      </c>
      <c r="K103" s="21">
        <v>244.52</v>
      </c>
      <c r="L103" s="21">
        <v>305.85</v>
      </c>
      <c r="M103" s="21">
        <v>417.17</v>
      </c>
      <c r="N103" s="65">
        <v>454.71</v>
      </c>
      <c r="O103" s="21">
        <v>406.21</v>
      </c>
      <c r="P103" s="34">
        <v>624.77</v>
      </c>
      <c r="Q103" s="35">
        <f t="shared" si="2"/>
        <v>5397.139999999999</v>
      </c>
      <c r="R103" s="6"/>
    </row>
    <row r="104" spans="1:17" s="7" customFormat="1" ht="15.75">
      <c r="A104" s="13">
        <v>97</v>
      </c>
      <c r="B104" s="99" t="s">
        <v>136</v>
      </c>
      <c r="C104" s="31">
        <v>22159</v>
      </c>
      <c r="D104" s="32" t="s">
        <v>341</v>
      </c>
      <c r="E104" s="38">
        <v>847.81</v>
      </c>
      <c r="F104" s="21">
        <v>885.51</v>
      </c>
      <c r="G104" s="21">
        <v>461.53</v>
      </c>
      <c r="H104" s="33">
        <v>578.12</v>
      </c>
      <c r="I104" s="21">
        <v>328.17</v>
      </c>
      <c r="J104" s="21">
        <v>175.28</v>
      </c>
      <c r="K104" s="21">
        <v>245.97</v>
      </c>
      <c r="L104" s="21">
        <v>275.71</v>
      </c>
      <c r="M104" s="21">
        <v>302.11</v>
      </c>
      <c r="N104" s="65">
        <v>415.09</v>
      </c>
      <c r="O104" s="21">
        <v>922.78</v>
      </c>
      <c r="P104" s="34">
        <v>711.4200000000001</v>
      </c>
      <c r="Q104" s="35">
        <f t="shared" si="2"/>
        <v>6149.5</v>
      </c>
    </row>
    <row r="105" spans="1:18" s="7" customFormat="1" ht="15.75">
      <c r="A105" s="13">
        <v>98</v>
      </c>
      <c r="B105" s="99" t="s">
        <v>137</v>
      </c>
      <c r="C105" s="31">
        <v>21519</v>
      </c>
      <c r="D105" s="32" t="s">
        <v>412</v>
      </c>
      <c r="E105" s="38">
        <v>3974.71</v>
      </c>
      <c r="F105" s="21">
        <v>3518.4</v>
      </c>
      <c r="G105" s="21">
        <v>854.84</v>
      </c>
      <c r="H105" s="33">
        <v>1096.6</v>
      </c>
      <c r="I105" s="21">
        <v>1327.09</v>
      </c>
      <c r="J105" s="21">
        <v>1186.5</v>
      </c>
      <c r="K105" s="21">
        <v>1166.54</v>
      </c>
      <c r="L105" s="21">
        <v>515.54</v>
      </c>
      <c r="M105" s="21">
        <v>714.12</v>
      </c>
      <c r="N105" s="65">
        <v>668.28</v>
      </c>
      <c r="O105" s="21">
        <v>713.05</v>
      </c>
      <c r="P105" s="34">
        <v>599.34</v>
      </c>
      <c r="Q105" s="35">
        <f t="shared" si="2"/>
        <v>16335.010000000002</v>
      </c>
      <c r="R105" s="54" t="s">
        <v>362</v>
      </c>
    </row>
    <row r="106" spans="1:17" s="7" customFormat="1" ht="15.75">
      <c r="A106" s="13">
        <v>99</v>
      </c>
      <c r="B106" s="99" t="s">
        <v>138</v>
      </c>
      <c r="C106" s="31">
        <v>21520</v>
      </c>
      <c r="D106" s="32" t="s">
        <v>412</v>
      </c>
      <c r="E106" s="38">
        <v>500.77</v>
      </c>
      <c r="F106" s="21">
        <v>560.39</v>
      </c>
      <c r="G106" s="21">
        <v>327.22</v>
      </c>
      <c r="H106" s="33">
        <v>510.27</v>
      </c>
      <c r="I106" s="21">
        <v>413.95</v>
      </c>
      <c r="J106" s="21">
        <v>403.47</v>
      </c>
      <c r="K106" s="21">
        <v>668.21</v>
      </c>
      <c r="L106" s="21">
        <v>531.28</v>
      </c>
      <c r="M106" s="21">
        <v>418.57</v>
      </c>
      <c r="N106" s="65">
        <v>392.56</v>
      </c>
      <c r="O106" s="21">
        <v>517.73</v>
      </c>
      <c r="P106" s="34">
        <v>424.17</v>
      </c>
      <c r="Q106" s="35">
        <f t="shared" si="2"/>
        <v>5668.59</v>
      </c>
    </row>
    <row r="107" spans="1:18" s="7" customFormat="1" ht="15.75">
      <c r="A107" s="13">
        <v>100</v>
      </c>
      <c r="B107" s="99" t="s">
        <v>300</v>
      </c>
      <c r="C107" s="31">
        <v>21521</v>
      </c>
      <c r="D107" s="32" t="s">
        <v>412</v>
      </c>
      <c r="E107" s="38">
        <v>139.28</v>
      </c>
      <c r="F107" s="21">
        <v>151.35</v>
      </c>
      <c r="G107" s="21">
        <v>79.31</v>
      </c>
      <c r="H107" s="33">
        <v>108.45</v>
      </c>
      <c r="I107" s="21">
        <v>91.25</v>
      </c>
      <c r="J107" s="21">
        <v>64.66</v>
      </c>
      <c r="K107" s="21">
        <v>77.21</v>
      </c>
      <c r="L107" s="21">
        <v>92.31</v>
      </c>
      <c r="M107" s="21">
        <v>171.93</v>
      </c>
      <c r="N107" s="65">
        <v>154.65</v>
      </c>
      <c r="O107" s="21">
        <v>135.82</v>
      </c>
      <c r="P107" s="34">
        <v>129.19</v>
      </c>
      <c r="Q107" s="35">
        <f t="shared" si="2"/>
        <v>1395.41</v>
      </c>
      <c r="R107" s="52" t="s">
        <v>363</v>
      </c>
    </row>
    <row r="108" spans="1:18" s="7" customFormat="1" ht="15.75">
      <c r="A108" s="13">
        <v>101</v>
      </c>
      <c r="B108" s="99" t="s">
        <v>301</v>
      </c>
      <c r="C108" s="39">
        <v>21522</v>
      </c>
      <c r="D108" s="32" t="s">
        <v>412</v>
      </c>
      <c r="E108" s="38">
        <v>682.55</v>
      </c>
      <c r="F108" s="21">
        <v>720.53</v>
      </c>
      <c r="G108" s="21">
        <v>505.7</v>
      </c>
      <c r="H108" s="33">
        <v>608.14</v>
      </c>
      <c r="I108" s="21">
        <v>571.98</v>
      </c>
      <c r="J108" s="21">
        <v>440.28</v>
      </c>
      <c r="K108" s="21">
        <v>673.23</v>
      </c>
      <c r="L108" s="21">
        <v>572.31</v>
      </c>
      <c r="M108" s="21">
        <v>581.59</v>
      </c>
      <c r="N108" s="65">
        <v>386.07</v>
      </c>
      <c r="O108" s="21">
        <v>532.37</v>
      </c>
      <c r="P108" s="34">
        <v>380.79999999999995</v>
      </c>
      <c r="Q108" s="35">
        <f t="shared" si="2"/>
        <v>6655.549999999999</v>
      </c>
      <c r="R108" s="52"/>
    </row>
    <row r="109" spans="1:18" s="7" customFormat="1" ht="15.75">
      <c r="A109" s="13">
        <v>102</v>
      </c>
      <c r="B109" s="99" t="s">
        <v>139</v>
      </c>
      <c r="C109" s="39">
        <v>21503</v>
      </c>
      <c r="D109" s="32" t="s">
        <v>412</v>
      </c>
      <c r="E109" s="38">
        <v>90.04</v>
      </c>
      <c r="F109" s="38">
        <v>90.04</v>
      </c>
      <c r="G109" s="38">
        <v>90.04</v>
      </c>
      <c r="H109" s="38">
        <v>90.04</v>
      </c>
      <c r="I109" s="38">
        <v>90.04</v>
      </c>
      <c r="J109" s="21">
        <v>90.04</v>
      </c>
      <c r="K109" s="21">
        <v>94.55</v>
      </c>
      <c r="L109" s="21">
        <v>94.55</v>
      </c>
      <c r="M109" s="21">
        <v>94.55</v>
      </c>
      <c r="N109" s="65">
        <v>94.55</v>
      </c>
      <c r="O109" s="21">
        <v>94.55</v>
      </c>
      <c r="P109" s="34">
        <v>103.05999999999999</v>
      </c>
      <c r="Q109" s="35">
        <f t="shared" si="2"/>
        <v>1116.0499999999997</v>
      </c>
      <c r="R109" s="52" t="s">
        <v>354</v>
      </c>
    </row>
    <row r="110" spans="1:18" s="7" customFormat="1" ht="15.75">
      <c r="A110" s="13">
        <v>103</v>
      </c>
      <c r="B110" s="99" t="s">
        <v>140</v>
      </c>
      <c r="C110" s="31">
        <v>22170</v>
      </c>
      <c r="D110" s="32" t="s">
        <v>339</v>
      </c>
      <c r="E110" s="38">
        <v>82.21</v>
      </c>
      <c r="F110" s="38">
        <v>82.21</v>
      </c>
      <c r="G110" s="38">
        <v>82.21</v>
      </c>
      <c r="H110" s="38">
        <v>82.21</v>
      </c>
      <c r="I110" s="38">
        <v>82.21</v>
      </c>
      <c r="J110" s="21">
        <v>82.21</v>
      </c>
      <c r="K110" s="21">
        <v>86.34</v>
      </c>
      <c r="L110" s="21">
        <v>86.34</v>
      </c>
      <c r="M110" s="21">
        <v>86.34</v>
      </c>
      <c r="N110" s="65">
        <v>86.34</v>
      </c>
      <c r="O110" s="21">
        <v>86.34</v>
      </c>
      <c r="P110" s="34">
        <v>94.11</v>
      </c>
      <c r="Q110" s="35">
        <f t="shared" si="2"/>
        <v>1019.07</v>
      </c>
      <c r="R110" s="6"/>
    </row>
    <row r="111" spans="1:18" s="7" customFormat="1" ht="15.75">
      <c r="A111" s="13">
        <v>104</v>
      </c>
      <c r="B111" s="99" t="s">
        <v>141</v>
      </c>
      <c r="C111" s="31">
        <v>22169</v>
      </c>
      <c r="D111" s="32" t="s">
        <v>339</v>
      </c>
      <c r="E111" s="38">
        <v>81.16</v>
      </c>
      <c r="F111" s="38">
        <v>81.16</v>
      </c>
      <c r="G111" s="38">
        <v>81.16</v>
      </c>
      <c r="H111" s="38">
        <v>81.16</v>
      </c>
      <c r="I111" s="38">
        <v>81.16</v>
      </c>
      <c r="J111" s="21">
        <v>81.16</v>
      </c>
      <c r="K111" s="21">
        <v>85.26</v>
      </c>
      <c r="L111" s="21">
        <v>85.26</v>
      </c>
      <c r="M111" s="21">
        <v>85.26</v>
      </c>
      <c r="N111" s="65">
        <v>85.26</v>
      </c>
      <c r="O111" s="21">
        <v>85.26</v>
      </c>
      <c r="P111" s="34">
        <v>92.92</v>
      </c>
      <c r="Q111" s="35">
        <f t="shared" si="2"/>
        <v>1006.1799999999998</v>
      </c>
      <c r="R111" s="6"/>
    </row>
    <row r="112" spans="1:18" s="7" customFormat="1" ht="15.75">
      <c r="A112" s="13">
        <v>105</v>
      </c>
      <c r="B112" s="99" t="s">
        <v>142</v>
      </c>
      <c r="C112" s="31">
        <v>22157</v>
      </c>
      <c r="D112" s="32" t="s">
        <v>339</v>
      </c>
      <c r="E112" s="38">
        <v>80.91</v>
      </c>
      <c r="F112" s="38">
        <v>80.91</v>
      </c>
      <c r="G112" s="38">
        <v>80.91</v>
      </c>
      <c r="H112" s="38">
        <v>80.91</v>
      </c>
      <c r="I112" s="38">
        <v>80.91</v>
      </c>
      <c r="J112" s="21">
        <v>80.91</v>
      </c>
      <c r="K112" s="21">
        <v>84.99</v>
      </c>
      <c r="L112" s="21">
        <v>84.99</v>
      </c>
      <c r="M112" s="21">
        <v>84.99</v>
      </c>
      <c r="N112" s="65">
        <v>84.99</v>
      </c>
      <c r="O112" s="21">
        <v>84.99</v>
      </c>
      <c r="P112" s="34">
        <v>92.63</v>
      </c>
      <c r="Q112" s="35">
        <f t="shared" si="2"/>
        <v>1003.04</v>
      </c>
      <c r="R112" s="6"/>
    </row>
    <row r="113" spans="1:18" s="7" customFormat="1" ht="15.75">
      <c r="A113" s="13">
        <v>106</v>
      </c>
      <c r="B113" s="99" t="s">
        <v>143</v>
      </c>
      <c r="C113" s="31">
        <v>22158</v>
      </c>
      <c r="D113" s="32" t="s">
        <v>339</v>
      </c>
      <c r="E113" s="38">
        <v>4282.64</v>
      </c>
      <c r="F113" s="21">
        <v>4134.2</v>
      </c>
      <c r="G113" s="21">
        <v>3555.79</v>
      </c>
      <c r="H113" s="33">
        <v>3655.15</v>
      </c>
      <c r="I113" s="21">
        <v>3639.95</v>
      </c>
      <c r="J113" s="21">
        <v>3755.81</v>
      </c>
      <c r="K113" s="21">
        <v>3441.67</v>
      </c>
      <c r="L113" s="21">
        <v>4335.44</v>
      </c>
      <c r="M113" s="21">
        <v>4063.65</v>
      </c>
      <c r="N113" s="65">
        <v>4052.67</v>
      </c>
      <c r="O113" s="21">
        <v>4221.25</v>
      </c>
      <c r="P113" s="34">
        <v>4109.93</v>
      </c>
      <c r="Q113" s="35">
        <f t="shared" si="2"/>
        <v>47248.149999999994</v>
      </c>
      <c r="R113" s="6"/>
    </row>
    <row r="114" spans="1:18" s="7" customFormat="1" ht="15.75">
      <c r="A114" s="13">
        <v>107</v>
      </c>
      <c r="B114" s="99" t="s">
        <v>144</v>
      </c>
      <c r="C114" s="31">
        <v>22171</v>
      </c>
      <c r="D114" s="32" t="s">
        <v>339</v>
      </c>
      <c r="E114" s="38">
        <v>4606.38</v>
      </c>
      <c r="F114" s="21">
        <v>4422.43</v>
      </c>
      <c r="G114" s="21">
        <v>3649.99</v>
      </c>
      <c r="H114" s="33">
        <v>3550.72</v>
      </c>
      <c r="I114" s="21">
        <v>3710.25</v>
      </c>
      <c r="J114" s="21">
        <v>3505.63</v>
      </c>
      <c r="K114" s="21">
        <v>3263.64</v>
      </c>
      <c r="L114" s="21">
        <v>3456.88</v>
      </c>
      <c r="M114" s="21">
        <v>4068.98</v>
      </c>
      <c r="N114" s="65">
        <v>3948.82</v>
      </c>
      <c r="O114" s="21">
        <v>4895.32</v>
      </c>
      <c r="P114" s="34">
        <v>5084.5199999999995</v>
      </c>
      <c r="Q114" s="35">
        <f t="shared" si="2"/>
        <v>48163.56</v>
      </c>
      <c r="R114" s="6"/>
    </row>
    <row r="115" spans="1:18" s="7" customFormat="1" ht="15.75">
      <c r="A115" s="13">
        <v>108</v>
      </c>
      <c r="B115" s="99" t="s">
        <v>145</v>
      </c>
      <c r="C115" s="39">
        <v>21505</v>
      </c>
      <c r="D115" s="32" t="s">
        <v>412</v>
      </c>
      <c r="E115" s="38">
        <v>2350.55</v>
      </c>
      <c r="F115" s="21">
        <v>2226.53</v>
      </c>
      <c r="G115" s="21">
        <v>2047.84</v>
      </c>
      <c r="H115" s="33">
        <v>2250.75</v>
      </c>
      <c r="I115" s="21">
        <v>2530.2</v>
      </c>
      <c r="J115" s="21">
        <v>2539.87</v>
      </c>
      <c r="K115" s="21">
        <v>2290.9</v>
      </c>
      <c r="L115" s="21">
        <v>2468.51</v>
      </c>
      <c r="M115" s="21">
        <v>2359.11</v>
      </c>
      <c r="N115" s="65">
        <v>2348.31</v>
      </c>
      <c r="O115" s="21">
        <v>2457.67</v>
      </c>
      <c r="P115" s="34">
        <v>2308.44</v>
      </c>
      <c r="Q115" s="35">
        <f t="shared" si="2"/>
        <v>28178.679999999997</v>
      </c>
      <c r="R115" s="6"/>
    </row>
    <row r="116" spans="1:18" s="7" customFormat="1" ht="15.75">
      <c r="A116" s="13">
        <v>109</v>
      </c>
      <c r="B116" s="99" t="s">
        <v>146</v>
      </c>
      <c r="C116" s="39">
        <v>21508</v>
      </c>
      <c r="D116" s="32" t="s">
        <v>412</v>
      </c>
      <c r="E116" s="38">
        <v>2408.12</v>
      </c>
      <c r="F116" s="21">
        <v>2250.2</v>
      </c>
      <c r="G116" s="21">
        <v>2008.62</v>
      </c>
      <c r="H116" s="33">
        <v>2137.78</v>
      </c>
      <c r="I116" s="21">
        <v>2265.28</v>
      </c>
      <c r="J116" s="21">
        <v>2225.68</v>
      </c>
      <c r="K116" s="21">
        <v>2172.07</v>
      </c>
      <c r="L116" s="21">
        <v>2348.16</v>
      </c>
      <c r="M116" s="21">
        <v>2094.88</v>
      </c>
      <c r="N116" s="65">
        <v>2135.57</v>
      </c>
      <c r="O116" s="21">
        <v>1810.42</v>
      </c>
      <c r="P116" s="34">
        <v>1437.3000000000002</v>
      </c>
      <c r="Q116" s="35">
        <f t="shared" si="2"/>
        <v>25294.079999999998</v>
      </c>
      <c r="R116" s="52" t="s">
        <v>364</v>
      </c>
    </row>
    <row r="117" spans="1:18" s="7" customFormat="1" ht="15.75">
      <c r="A117" s="13">
        <v>110</v>
      </c>
      <c r="B117" s="99" t="s">
        <v>147</v>
      </c>
      <c r="C117" s="39">
        <v>21511</v>
      </c>
      <c r="D117" s="32" t="s">
        <v>412</v>
      </c>
      <c r="E117" s="38">
        <v>3526.76</v>
      </c>
      <c r="F117" s="21">
        <v>3607.06</v>
      </c>
      <c r="G117" s="21">
        <v>3664.95</v>
      </c>
      <c r="H117" s="33">
        <v>3974.16</v>
      </c>
      <c r="I117" s="21">
        <v>3607.06</v>
      </c>
      <c r="J117" s="21">
        <v>3600.53</v>
      </c>
      <c r="K117" s="21">
        <v>3539.87</v>
      </c>
      <c r="L117" s="21">
        <v>3791.63</v>
      </c>
      <c r="M117" s="21">
        <v>3539.87</v>
      </c>
      <c r="N117" s="65">
        <v>3389.94</v>
      </c>
      <c r="O117" s="21">
        <v>3703.6</v>
      </c>
      <c r="P117" s="34">
        <v>3767.2400000000002</v>
      </c>
      <c r="Q117" s="35">
        <f t="shared" si="2"/>
        <v>43712.67</v>
      </c>
      <c r="R117" s="52" t="s">
        <v>354</v>
      </c>
    </row>
    <row r="118" spans="1:18" s="7" customFormat="1" ht="15.75">
      <c r="A118" s="13">
        <v>111</v>
      </c>
      <c r="B118" s="99" t="s">
        <v>148</v>
      </c>
      <c r="C118" s="39">
        <v>21512</v>
      </c>
      <c r="D118" s="32" t="s">
        <v>412</v>
      </c>
      <c r="E118" s="38"/>
      <c r="F118" s="21"/>
      <c r="G118" s="21"/>
      <c r="H118" s="33"/>
      <c r="I118" s="21"/>
      <c r="J118" s="21"/>
      <c r="K118" s="21"/>
      <c r="L118" s="21"/>
      <c r="M118" s="21"/>
      <c r="N118" s="65"/>
      <c r="O118" s="21"/>
      <c r="P118" s="34"/>
      <c r="Q118" s="35">
        <f t="shared" si="2"/>
        <v>0</v>
      </c>
      <c r="R118" s="52" t="s">
        <v>354</v>
      </c>
    </row>
    <row r="119" spans="1:18" s="7" customFormat="1" ht="15.75">
      <c r="A119" s="13">
        <v>112</v>
      </c>
      <c r="B119" s="99" t="s">
        <v>149</v>
      </c>
      <c r="C119" s="39">
        <v>21514</v>
      </c>
      <c r="D119" s="32" t="s">
        <v>412</v>
      </c>
      <c r="E119" s="38"/>
      <c r="F119" s="21"/>
      <c r="G119" s="21"/>
      <c r="H119" s="33"/>
      <c r="I119" s="21"/>
      <c r="J119" s="21"/>
      <c r="K119" s="21"/>
      <c r="L119" s="21"/>
      <c r="M119" s="21"/>
      <c r="N119" s="65"/>
      <c r="O119" s="21"/>
      <c r="P119" s="34"/>
      <c r="Q119" s="35">
        <f t="shared" si="2"/>
        <v>0</v>
      </c>
      <c r="R119" s="52" t="s">
        <v>354</v>
      </c>
    </row>
    <row r="120" spans="1:18" s="7" customFormat="1" ht="15.75">
      <c r="A120" s="13">
        <v>113</v>
      </c>
      <c r="B120" s="99" t="s">
        <v>150</v>
      </c>
      <c r="C120" s="39">
        <v>21515</v>
      </c>
      <c r="D120" s="32" t="s">
        <v>412</v>
      </c>
      <c r="E120" s="38"/>
      <c r="F120" s="21"/>
      <c r="G120" s="21"/>
      <c r="H120" s="33"/>
      <c r="I120" s="21"/>
      <c r="J120" s="21"/>
      <c r="K120" s="21"/>
      <c r="L120" s="21"/>
      <c r="M120" s="21"/>
      <c r="N120" s="65"/>
      <c r="O120" s="21"/>
      <c r="P120" s="34"/>
      <c r="Q120" s="35">
        <f t="shared" si="2"/>
        <v>0</v>
      </c>
      <c r="R120" s="6"/>
    </row>
    <row r="121" spans="1:18" s="7" customFormat="1" ht="15.75">
      <c r="A121" s="13">
        <v>114</v>
      </c>
      <c r="B121" s="99" t="s">
        <v>322</v>
      </c>
      <c r="C121" s="31">
        <v>21516</v>
      </c>
      <c r="D121" s="32" t="s">
        <v>344</v>
      </c>
      <c r="E121" s="38"/>
      <c r="F121" s="21"/>
      <c r="G121" s="21"/>
      <c r="H121" s="33"/>
      <c r="I121" s="21"/>
      <c r="J121" s="21"/>
      <c r="K121" s="21"/>
      <c r="L121" s="21"/>
      <c r="M121" s="21"/>
      <c r="N121" s="65"/>
      <c r="O121" s="21"/>
      <c r="P121" s="34"/>
      <c r="Q121" s="35">
        <f t="shared" si="2"/>
        <v>0</v>
      </c>
      <c r="R121" s="6"/>
    </row>
    <row r="122" spans="1:18" s="7" customFormat="1" ht="15.75">
      <c r="A122" s="13">
        <v>115</v>
      </c>
      <c r="B122" s="99" t="s">
        <v>16</v>
      </c>
      <c r="C122" s="31">
        <v>21523</v>
      </c>
      <c r="D122" s="32" t="s">
        <v>365</v>
      </c>
      <c r="E122" s="38"/>
      <c r="F122" s="21"/>
      <c r="G122" s="21"/>
      <c r="H122" s="33"/>
      <c r="I122" s="21"/>
      <c r="J122" s="21"/>
      <c r="K122" s="21"/>
      <c r="L122" s="21"/>
      <c r="M122" s="21"/>
      <c r="N122" s="65"/>
      <c r="O122" s="21"/>
      <c r="P122" s="34"/>
      <c r="Q122" s="35">
        <f t="shared" si="2"/>
        <v>0</v>
      </c>
      <c r="R122" s="6"/>
    </row>
    <row r="123" spans="1:18" s="7" customFormat="1" ht="15.75">
      <c r="A123" s="13">
        <v>116</v>
      </c>
      <c r="B123" s="99" t="s">
        <v>17</v>
      </c>
      <c r="C123" s="31">
        <v>21524</v>
      </c>
      <c r="D123" s="32" t="s">
        <v>366</v>
      </c>
      <c r="E123" s="38"/>
      <c r="F123" s="21"/>
      <c r="G123" s="21"/>
      <c r="H123" s="33"/>
      <c r="I123" s="21"/>
      <c r="J123" s="21"/>
      <c r="K123" s="21"/>
      <c r="L123" s="21"/>
      <c r="M123" s="21"/>
      <c r="N123" s="65"/>
      <c r="O123" s="21"/>
      <c r="P123" s="34"/>
      <c r="Q123" s="35">
        <f t="shared" si="2"/>
        <v>0</v>
      </c>
      <c r="R123" s="6"/>
    </row>
    <row r="124" spans="1:18" s="7" customFormat="1" ht="15.75">
      <c r="A124" s="13">
        <v>117</v>
      </c>
      <c r="B124" s="99" t="s">
        <v>18</v>
      </c>
      <c r="C124" s="31">
        <v>21525</v>
      </c>
      <c r="D124" s="32" t="s">
        <v>367</v>
      </c>
      <c r="E124" s="38"/>
      <c r="F124" s="21"/>
      <c r="G124" s="21"/>
      <c r="H124" s="33"/>
      <c r="I124" s="21"/>
      <c r="J124" s="21"/>
      <c r="K124" s="21"/>
      <c r="L124" s="21"/>
      <c r="M124" s="21"/>
      <c r="N124" s="65"/>
      <c r="O124" s="21"/>
      <c r="P124" s="34"/>
      <c r="Q124" s="35">
        <f t="shared" si="2"/>
        <v>0</v>
      </c>
      <c r="R124" s="6"/>
    </row>
    <row r="125" spans="1:18" s="7" customFormat="1" ht="15.75">
      <c r="A125" s="13">
        <v>118</v>
      </c>
      <c r="B125" s="99" t="s">
        <v>19</v>
      </c>
      <c r="C125" s="31">
        <v>12033</v>
      </c>
      <c r="D125" s="32">
        <v>0</v>
      </c>
      <c r="E125" s="38"/>
      <c r="F125" s="21"/>
      <c r="G125" s="21"/>
      <c r="H125" s="56"/>
      <c r="I125" s="21"/>
      <c r="J125" s="21"/>
      <c r="K125" s="21"/>
      <c r="L125" s="21"/>
      <c r="M125" s="21"/>
      <c r="N125" s="65"/>
      <c r="O125" s="21"/>
      <c r="P125" s="34"/>
      <c r="Q125" s="35">
        <f t="shared" si="2"/>
        <v>0</v>
      </c>
      <c r="R125" s="6"/>
    </row>
    <row r="126" spans="1:18" s="7" customFormat="1" ht="15.75">
      <c r="A126" s="13">
        <v>119</v>
      </c>
      <c r="B126" s="99" t="s">
        <v>20</v>
      </c>
      <c r="C126" s="31">
        <v>12608</v>
      </c>
      <c r="D126" s="32" t="s">
        <v>351</v>
      </c>
      <c r="E126" s="38"/>
      <c r="F126" s="21"/>
      <c r="G126" s="55"/>
      <c r="H126" s="33"/>
      <c r="I126" s="21"/>
      <c r="J126" s="21"/>
      <c r="K126" s="21"/>
      <c r="L126" s="21"/>
      <c r="M126" s="21"/>
      <c r="N126" s="65"/>
      <c r="O126" s="21"/>
      <c r="P126" s="34"/>
      <c r="Q126" s="35">
        <f t="shared" si="2"/>
        <v>0</v>
      </c>
      <c r="R126" s="6"/>
    </row>
    <row r="127" spans="1:18" s="7" customFormat="1" ht="15.75">
      <c r="A127" s="13">
        <v>120</v>
      </c>
      <c r="B127" s="99" t="s">
        <v>21</v>
      </c>
      <c r="C127" s="57">
        <v>22177</v>
      </c>
      <c r="D127" s="58"/>
      <c r="E127" s="109"/>
      <c r="F127" s="50"/>
      <c r="G127" s="50"/>
      <c r="H127" s="33"/>
      <c r="I127" s="50"/>
      <c r="J127" s="50"/>
      <c r="K127" s="50"/>
      <c r="L127" s="50"/>
      <c r="M127" s="50"/>
      <c r="N127" s="117"/>
      <c r="O127" s="50"/>
      <c r="P127" s="51"/>
      <c r="Q127" s="35">
        <f t="shared" si="2"/>
        <v>0</v>
      </c>
      <c r="R127" s="6"/>
    </row>
    <row r="128" spans="1:18" s="7" customFormat="1" ht="15.75">
      <c r="A128" s="13">
        <v>121</v>
      </c>
      <c r="B128" s="99" t="s">
        <v>22</v>
      </c>
      <c r="C128" s="57">
        <v>22181</v>
      </c>
      <c r="D128" s="58"/>
      <c r="E128" s="109"/>
      <c r="F128" s="50"/>
      <c r="G128" s="50"/>
      <c r="H128" s="33"/>
      <c r="I128" s="50"/>
      <c r="J128" s="50"/>
      <c r="K128" s="50"/>
      <c r="L128" s="50"/>
      <c r="M128" s="50"/>
      <c r="N128" s="117"/>
      <c r="O128" s="50"/>
      <c r="P128" s="51"/>
      <c r="Q128" s="35">
        <f t="shared" si="2"/>
        <v>0</v>
      </c>
      <c r="R128" s="6"/>
    </row>
    <row r="129" spans="1:18" s="7" customFormat="1" ht="15.75">
      <c r="A129" s="13">
        <v>122</v>
      </c>
      <c r="B129" s="99" t="s">
        <v>151</v>
      </c>
      <c r="C129" s="57">
        <v>12163</v>
      </c>
      <c r="D129" s="58"/>
      <c r="E129" s="109"/>
      <c r="F129" s="50">
        <v>-59.94</v>
      </c>
      <c r="G129" s="50"/>
      <c r="H129" s="33"/>
      <c r="I129" s="50"/>
      <c r="J129" s="50"/>
      <c r="K129" s="50"/>
      <c r="L129" s="50"/>
      <c r="M129" s="50"/>
      <c r="N129" s="117"/>
      <c r="O129" s="50"/>
      <c r="P129" s="51"/>
      <c r="Q129" s="35">
        <f t="shared" si="2"/>
        <v>-59.94</v>
      </c>
      <c r="R129" s="6"/>
    </row>
    <row r="130" spans="1:18" s="7" customFormat="1" ht="15.75">
      <c r="A130" s="13">
        <v>123</v>
      </c>
      <c r="B130" s="99" t="s">
        <v>152</v>
      </c>
      <c r="C130" s="39">
        <v>10045</v>
      </c>
      <c r="D130" s="32">
        <v>39.8</v>
      </c>
      <c r="E130" s="38">
        <v>93.72</v>
      </c>
      <c r="F130" s="38">
        <v>99.49</v>
      </c>
      <c r="G130" s="21">
        <v>76.09</v>
      </c>
      <c r="H130" s="60">
        <v>84.8</v>
      </c>
      <c r="I130" s="21">
        <v>99.49</v>
      </c>
      <c r="J130" s="19">
        <v>70.31</v>
      </c>
      <c r="K130" s="21">
        <v>9.75</v>
      </c>
      <c r="L130" s="21">
        <v>16.39</v>
      </c>
      <c r="M130" s="21">
        <v>83.04</v>
      </c>
      <c r="N130" s="65">
        <v>98.28</v>
      </c>
      <c r="O130" s="21">
        <v>88.92</v>
      </c>
      <c r="P130" s="34">
        <v>99.53</v>
      </c>
      <c r="Q130" s="35">
        <f t="shared" si="2"/>
        <v>919.8099999999998</v>
      </c>
      <c r="R130" s="6"/>
    </row>
    <row r="131" spans="1:18" s="7" customFormat="1" ht="15.75">
      <c r="A131" s="13">
        <v>124</v>
      </c>
      <c r="B131" s="99" t="s">
        <v>153</v>
      </c>
      <c r="C131" s="39">
        <v>10051</v>
      </c>
      <c r="D131" s="32"/>
      <c r="E131" s="38">
        <v>27.68</v>
      </c>
      <c r="F131" s="21">
        <v>27.68</v>
      </c>
      <c r="G131" s="21">
        <v>27.68</v>
      </c>
      <c r="H131" s="21">
        <v>27.68</v>
      </c>
      <c r="I131" s="21">
        <v>27.68</v>
      </c>
      <c r="J131" s="21">
        <v>27.68</v>
      </c>
      <c r="K131" s="21">
        <v>29.08</v>
      </c>
      <c r="L131" s="21">
        <v>29.08</v>
      </c>
      <c r="M131" s="21">
        <v>29.08</v>
      </c>
      <c r="N131" s="65">
        <v>29.08</v>
      </c>
      <c r="O131" s="21">
        <v>29.08</v>
      </c>
      <c r="P131" s="34">
        <v>31.69</v>
      </c>
      <c r="Q131" s="35">
        <f t="shared" si="2"/>
        <v>343.16999999999996</v>
      </c>
      <c r="R131" s="6"/>
    </row>
    <row r="132" spans="1:18" s="7" customFormat="1" ht="15.75">
      <c r="A132" s="13">
        <v>125</v>
      </c>
      <c r="B132" s="99" t="s">
        <v>154</v>
      </c>
      <c r="C132" s="39">
        <v>10055</v>
      </c>
      <c r="D132" s="32"/>
      <c r="E132" s="38">
        <v>64.54</v>
      </c>
      <c r="F132" s="21">
        <v>64.54</v>
      </c>
      <c r="G132" s="21">
        <v>64.54</v>
      </c>
      <c r="H132" s="21">
        <v>64.54</v>
      </c>
      <c r="I132" s="21">
        <v>64.54</v>
      </c>
      <c r="J132" s="21">
        <v>64.54</v>
      </c>
      <c r="K132" s="21">
        <v>67.78</v>
      </c>
      <c r="L132" s="21">
        <v>67.78</v>
      </c>
      <c r="M132" s="21">
        <v>67.78</v>
      </c>
      <c r="N132" s="65">
        <v>67.78</v>
      </c>
      <c r="O132" s="21">
        <v>67.78</v>
      </c>
      <c r="P132" s="34">
        <v>73.87</v>
      </c>
      <c r="Q132" s="35">
        <f t="shared" si="2"/>
        <v>800.01</v>
      </c>
      <c r="R132" s="6"/>
    </row>
    <row r="133" spans="1:18" s="7" customFormat="1" ht="15.75">
      <c r="A133" s="13">
        <v>126</v>
      </c>
      <c r="B133" s="99" t="s">
        <v>156</v>
      </c>
      <c r="C133" s="39">
        <v>10062</v>
      </c>
      <c r="D133" s="32"/>
      <c r="E133" s="38">
        <v>31.77</v>
      </c>
      <c r="F133" s="21">
        <v>31.77</v>
      </c>
      <c r="G133" s="21">
        <v>31.77</v>
      </c>
      <c r="H133" s="21">
        <v>31.77</v>
      </c>
      <c r="I133" s="21">
        <v>31.77</v>
      </c>
      <c r="J133" s="21">
        <v>31.77</v>
      </c>
      <c r="K133" s="21">
        <v>31.59</v>
      </c>
      <c r="L133" s="21">
        <v>31.59</v>
      </c>
      <c r="M133" s="21">
        <v>31.59</v>
      </c>
      <c r="N133" s="65">
        <v>31.59</v>
      </c>
      <c r="O133" s="21">
        <v>31.59</v>
      </c>
      <c r="P133" s="34">
        <v>34.43</v>
      </c>
      <c r="Q133" s="35">
        <f t="shared" si="2"/>
        <v>382.99999999999994</v>
      </c>
      <c r="R133" s="59" t="s">
        <v>407</v>
      </c>
    </row>
    <row r="134" spans="1:18" s="7" customFormat="1" ht="15.75">
      <c r="A134" s="13">
        <v>127</v>
      </c>
      <c r="B134" s="99" t="s">
        <v>155</v>
      </c>
      <c r="C134" s="39">
        <v>10065</v>
      </c>
      <c r="D134" s="58"/>
      <c r="E134" s="109">
        <v>70.29</v>
      </c>
      <c r="F134" s="50">
        <v>72.79</v>
      </c>
      <c r="G134" s="50">
        <v>64.64</v>
      </c>
      <c r="H134" s="60">
        <v>53.16</v>
      </c>
      <c r="I134" s="50">
        <v>35.44</v>
      </c>
      <c r="J134" s="21">
        <v>41.14</v>
      </c>
      <c r="K134" s="50">
        <v>49.18</v>
      </c>
      <c r="L134" s="50">
        <v>59</v>
      </c>
      <c r="M134" s="50">
        <v>49.18</v>
      </c>
      <c r="N134" s="117">
        <v>73.82</v>
      </c>
      <c r="O134" s="50">
        <v>89.06</v>
      </c>
      <c r="P134" s="51">
        <v>82.87</v>
      </c>
      <c r="Q134" s="35">
        <f t="shared" si="2"/>
        <v>740.57</v>
      </c>
      <c r="R134" s="52" t="s">
        <v>408</v>
      </c>
    </row>
    <row r="135" spans="1:18" s="7" customFormat="1" ht="15.75">
      <c r="A135" s="13">
        <v>128</v>
      </c>
      <c r="B135" s="99" t="s">
        <v>157</v>
      </c>
      <c r="C135" s="39">
        <v>10066</v>
      </c>
      <c r="D135" s="58"/>
      <c r="E135" s="109">
        <v>10050.32</v>
      </c>
      <c r="F135" s="50">
        <v>5867.44</v>
      </c>
      <c r="G135" s="50">
        <v>2485.57</v>
      </c>
      <c r="H135" s="60">
        <v>5158.06</v>
      </c>
      <c r="I135" s="50">
        <v>4461.5</v>
      </c>
      <c r="J135" s="21">
        <v>3721.36</v>
      </c>
      <c r="K135" s="50">
        <v>4217.76</v>
      </c>
      <c r="L135" s="50">
        <v>3858.58</v>
      </c>
      <c r="M135" s="50">
        <v>4610.97</v>
      </c>
      <c r="N135" s="117">
        <v>5004.34</v>
      </c>
      <c r="O135" s="50">
        <v>3926.86</v>
      </c>
      <c r="P135" s="51">
        <v>4943.12</v>
      </c>
      <c r="Q135" s="35">
        <f t="shared" si="2"/>
        <v>58305.88000000001</v>
      </c>
      <c r="R135" s="6" t="s">
        <v>409</v>
      </c>
    </row>
    <row r="136" spans="1:17" s="7" customFormat="1" ht="15.75">
      <c r="A136" s="13">
        <v>129</v>
      </c>
      <c r="B136" s="99" t="s">
        <v>498</v>
      </c>
      <c r="C136" s="31"/>
      <c r="D136" s="32"/>
      <c r="E136" s="38">
        <v>53359.28</v>
      </c>
      <c r="F136" s="21">
        <v>59554.78</v>
      </c>
      <c r="G136" s="21">
        <v>37984.24</v>
      </c>
      <c r="H136" s="60">
        <v>44092.8</v>
      </c>
      <c r="I136" s="21">
        <v>40038.57</v>
      </c>
      <c r="J136" s="21">
        <v>43160.72</v>
      </c>
      <c r="K136" s="21">
        <v>57426.4</v>
      </c>
      <c r="L136" s="21">
        <v>45170.55</v>
      </c>
      <c r="M136" s="21">
        <v>62231.06</v>
      </c>
      <c r="N136" s="65">
        <v>56901.69</v>
      </c>
      <c r="O136" s="21">
        <v>60823.62</v>
      </c>
      <c r="P136" s="21">
        <v>73558.45999999999</v>
      </c>
      <c r="Q136" s="35">
        <f t="shared" si="2"/>
        <v>634302.17</v>
      </c>
    </row>
    <row r="137" spans="1:18" s="7" customFormat="1" ht="15.75">
      <c r="A137" s="13">
        <v>130</v>
      </c>
      <c r="B137" s="99" t="s">
        <v>158</v>
      </c>
      <c r="C137" s="39">
        <v>10082</v>
      </c>
      <c r="D137" s="58"/>
      <c r="E137" s="109">
        <v>3608.52</v>
      </c>
      <c r="F137" s="50">
        <v>3920.4</v>
      </c>
      <c r="G137" s="50">
        <v>2533.28</v>
      </c>
      <c r="H137" s="60">
        <v>3164.59</v>
      </c>
      <c r="I137" s="50">
        <v>3047.17</v>
      </c>
      <c r="J137" s="21">
        <v>2982.17</v>
      </c>
      <c r="K137" s="50">
        <v>3055.65</v>
      </c>
      <c r="L137" s="50">
        <v>3442.41</v>
      </c>
      <c r="M137" s="50">
        <v>3443.03</v>
      </c>
      <c r="N137" s="117">
        <v>3640.06</v>
      </c>
      <c r="O137" s="50">
        <v>3528.24</v>
      </c>
      <c r="P137" s="51">
        <v>4345.53</v>
      </c>
      <c r="Q137" s="35">
        <f aca="true" t="shared" si="3" ref="Q137:Q200">SUM(E137:P137)</f>
        <v>40711.049999999996</v>
      </c>
      <c r="R137" s="61" t="s">
        <v>410</v>
      </c>
    </row>
    <row r="138" spans="1:18" s="7" customFormat="1" ht="15.75">
      <c r="A138" s="13">
        <v>131</v>
      </c>
      <c r="B138" s="99" t="s">
        <v>159</v>
      </c>
      <c r="C138" s="39">
        <v>10097</v>
      </c>
      <c r="D138" s="58"/>
      <c r="E138" s="109">
        <v>613.09</v>
      </c>
      <c r="F138" s="50">
        <v>551.26</v>
      </c>
      <c r="G138" s="50">
        <v>396.83</v>
      </c>
      <c r="H138" s="60">
        <v>294.71</v>
      </c>
      <c r="I138" s="50">
        <v>397.89</v>
      </c>
      <c r="J138" s="21">
        <v>377.32</v>
      </c>
      <c r="K138" s="50">
        <v>845.29</v>
      </c>
      <c r="L138" s="50">
        <v>199.71</v>
      </c>
      <c r="M138" s="50">
        <v>402.29</v>
      </c>
      <c r="N138" s="117">
        <v>621.78</v>
      </c>
      <c r="O138" s="50">
        <v>513.68</v>
      </c>
      <c r="P138" s="51">
        <v>761.21</v>
      </c>
      <c r="Q138" s="35">
        <f t="shared" si="3"/>
        <v>5975.06</v>
      </c>
      <c r="R138" s="61" t="s">
        <v>410</v>
      </c>
    </row>
    <row r="139" spans="1:18" s="7" customFormat="1" ht="15.75">
      <c r="A139" s="13">
        <v>132</v>
      </c>
      <c r="B139" s="99" t="s">
        <v>160</v>
      </c>
      <c r="C139" s="39">
        <v>10099</v>
      </c>
      <c r="D139" s="58"/>
      <c r="E139" s="109">
        <v>218.52</v>
      </c>
      <c r="F139" s="50">
        <v>227.53</v>
      </c>
      <c r="G139" s="50">
        <v>169.35</v>
      </c>
      <c r="H139" s="60">
        <v>169.8</v>
      </c>
      <c r="I139" s="50">
        <v>193.32</v>
      </c>
      <c r="J139" s="21">
        <v>136.11</v>
      </c>
      <c r="K139" s="50">
        <v>210.3</v>
      </c>
      <c r="L139" s="50">
        <v>196.79</v>
      </c>
      <c r="M139" s="50">
        <v>205.32</v>
      </c>
      <c r="N139" s="117">
        <v>217.26</v>
      </c>
      <c r="O139" s="50">
        <v>217.26</v>
      </c>
      <c r="P139" s="51">
        <v>156.42000000000002</v>
      </c>
      <c r="Q139" s="35">
        <f t="shared" si="3"/>
        <v>2317.98</v>
      </c>
      <c r="R139" s="61" t="s">
        <v>410</v>
      </c>
    </row>
    <row r="140" spans="1:18" s="7" customFormat="1" ht="15.75">
      <c r="A140" s="13">
        <v>133</v>
      </c>
      <c r="B140" s="99" t="s">
        <v>161</v>
      </c>
      <c r="C140" s="39">
        <v>10111</v>
      </c>
      <c r="D140" s="58"/>
      <c r="E140" s="109">
        <v>365.1</v>
      </c>
      <c r="F140" s="50">
        <v>392.32</v>
      </c>
      <c r="G140" s="50">
        <v>240.59</v>
      </c>
      <c r="H140" s="60">
        <v>229.09</v>
      </c>
      <c r="I140" s="50">
        <v>389.37</v>
      </c>
      <c r="J140" s="21">
        <v>343.91</v>
      </c>
      <c r="K140" s="50">
        <v>169.48</v>
      </c>
      <c r="L140" s="50">
        <v>302.35</v>
      </c>
      <c r="M140" s="50">
        <v>491.45</v>
      </c>
      <c r="N140" s="117">
        <v>497.05</v>
      </c>
      <c r="O140" s="50">
        <v>382.57</v>
      </c>
      <c r="P140" s="51">
        <v>355.42</v>
      </c>
      <c r="Q140" s="35">
        <f t="shared" si="3"/>
        <v>4158.7</v>
      </c>
      <c r="R140" s="61" t="s">
        <v>410</v>
      </c>
    </row>
    <row r="141" spans="1:18" s="7" customFormat="1" ht="15.75">
      <c r="A141" s="13">
        <v>134</v>
      </c>
      <c r="B141" s="99" t="s">
        <v>162</v>
      </c>
      <c r="C141" s="39">
        <v>10112</v>
      </c>
      <c r="D141" s="58"/>
      <c r="E141" s="109">
        <v>530.46</v>
      </c>
      <c r="F141" s="50">
        <v>479.21</v>
      </c>
      <c r="G141" s="50">
        <v>230.11</v>
      </c>
      <c r="H141" s="60">
        <v>219.67</v>
      </c>
      <c r="I141" s="50">
        <v>209.86</v>
      </c>
      <c r="J141" s="21">
        <v>165.27</v>
      </c>
      <c r="K141" s="50">
        <v>137.66</v>
      </c>
      <c r="L141" s="50">
        <v>214.91</v>
      </c>
      <c r="M141" s="50">
        <v>254.03</v>
      </c>
      <c r="N141" s="117">
        <v>281.13</v>
      </c>
      <c r="O141" s="50">
        <v>269.19</v>
      </c>
      <c r="P141" s="51">
        <v>381.61</v>
      </c>
      <c r="Q141" s="35">
        <f t="shared" si="3"/>
        <v>3373.110000000001</v>
      </c>
      <c r="R141" s="61" t="s">
        <v>410</v>
      </c>
    </row>
    <row r="142" spans="1:18" s="7" customFormat="1" ht="15.75">
      <c r="A142" s="13">
        <v>135</v>
      </c>
      <c r="B142" s="99" t="s">
        <v>163</v>
      </c>
      <c r="C142" s="39">
        <v>10115</v>
      </c>
      <c r="D142" s="58"/>
      <c r="E142" s="109">
        <v>1810.52</v>
      </c>
      <c r="F142" s="50">
        <v>1907.63</v>
      </c>
      <c r="G142" s="50">
        <v>1597.11</v>
      </c>
      <c r="H142" s="60">
        <v>1773.42</v>
      </c>
      <c r="I142" s="50">
        <v>2180.85</v>
      </c>
      <c r="J142" s="50">
        <v>2075.98</v>
      </c>
      <c r="K142" s="50">
        <v>1897.3</v>
      </c>
      <c r="L142" s="50">
        <v>2357.72</v>
      </c>
      <c r="M142" s="50">
        <v>2282.42</v>
      </c>
      <c r="N142" s="117">
        <v>2161.12</v>
      </c>
      <c r="O142" s="50">
        <v>1404.95</v>
      </c>
      <c r="P142" s="51">
        <v>3057.41</v>
      </c>
      <c r="Q142" s="35">
        <f t="shared" si="3"/>
        <v>24506.429999999997</v>
      </c>
      <c r="R142" s="61" t="s">
        <v>410</v>
      </c>
    </row>
    <row r="143" spans="1:18" s="7" customFormat="1" ht="15.75">
      <c r="A143" s="13">
        <v>136</v>
      </c>
      <c r="B143" s="99" t="s">
        <v>164</v>
      </c>
      <c r="C143" s="39">
        <v>10116</v>
      </c>
      <c r="D143" s="58"/>
      <c r="E143" s="109">
        <v>2322.93</v>
      </c>
      <c r="F143" s="50">
        <v>1878.75</v>
      </c>
      <c r="G143" s="50">
        <v>2203.12</v>
      </c>
      <c r="H143" s="60">
        <v>2168.35</v>
      </c>
      <c r="I143" s="50">
        <v>2616.41</v>
      </c>
      <c r="J143" s="50">
        <v>2529.2</v>
      </c>
      <c r="K143" s="50">
        <v>2259.74</v>
      </c>
      <c r="L143" s="50">
        <v>2582.57</v>
      </c>
      <c r="M143" s="50">
        <v>2461.12</v>
      </c>
      <c r="N143" s="117">
        <v>2540.34</v>
      </c>
      <c r="O143" s="50">
        <v>1191.18</v>
      </c>
      <c r="P143" s="51">
        <v>1104.67</v>
      </c>
      <c r="Q143" s="35">
        <f t="shared" si="3"/>
        <v>25858.379999999997</v>
      </c>
      <c r="R143" s="61" t="s">
        <v>410</v>
      </c>
    </row>
    <row r="144" spans="1:18" s="7" customFormat="1" ht="15.75">
      <c r="A144" s="13">
        <v>137</v>
      </c>
      <c r="B144" s="99" t="s">
        <v>165</v>
      </c>
      <c r="C144" s="39">
        <v>10117</v>
      </c>
      <c r="D144" s="58"/>
      <c r="E144" s="109">
        <v>2653.96</v>
      </c>
      <c r="F144" s="50">
        <v>2494.31</v>
      </c>
      <c r="G144" s="50">
        <v>1976.64</v>
      </c>
      <c r="H144" s="60">
        <v>2114.89</v>
      </c>
      <c r="I144" s="50">
        <v>2378.43</v>
      </c>
      <c r="J144" s="50">
        <v>2256.15</v>
      </c>
      <c r="K144" s="50">
        <v>2227.79</v>
      </c>
      <c r="L144" s="50">
        <v>2495.35</v>
      </c>
      <c r="M144" s="50">
        <v>2242.69</v>
      </c>
      <c r="N144" s="117">
        <v>2206.86</v>
      </c>
      <c r="O144" s="50">
        <v>1136.32</v>
      </c>
      <c r="P144" s="51">
        <v>888.35</v>
      </c>
      <c r="Q144" s="35">
        <f t="shared" si="3"/>
        <v>25071.739999999998</v>
      </c>
      <c r="R144" s="61" t="s">
        <v>410</v>
      </c>
    </row>
    <row r="145" spans="1:18" s="7" customFormat="1" ht="15.75">
      <c r="A145" s="13">
        <v>138</v>
      </c>
      <c r="B145" s="99" t="s">
        <v>166</v>
      </c>
      <c r="C145" s="39">
        <v>10118</v>
      </c>
      <c r="D145" s="58"/>
      <c r="E145" s="109">
        <v>2665.19</v>
      </c>
      <c r="F145" s="50">
        <v>2808.49</v>
      </c>
      <c r="G145" s="50">
        <v>2204.41</v>
      </c>
      <c r="H145" s="60">
        <v>2636.54</v>
      </c>
      <c r="I145" s="50">
        <v>2540.78</v>
      </c>
      <c r="J145" s="50">
        <v>2432.67</v>
      </c>
      <c r="K145" s="50">
        <v>2368.31</v>
      </c>
      <c r="L145" s="50">
        <v>2800.01</v>
      </c>
      <c r="M145" s="50">
        <v>2656.41</v>
      </c>
      <c r="N145" s="117">
        <v>2734.63</v>
      </c>
      <c r="O145" s="50">
        <v>1591.14</v>
      </c>
      <c r="P145" s="51">
        <v>1869.77</v>
      </c>
      <c r="Q145" s="35">
        <f t="shared" si="3"/>
        <v>29308.350000000002</v>
      </c>
      <c r="R145" s="61" t="s">
        <v>410</v>
      </c>
    </row>
    <row r="146" spans="1:18" s="7" customFormat="1" ht="15.75">
      <c r="A146" s="13">
        <v>139</v>
      </c>
      <c r="B146" s="99" t="s">
        <v>167</v>
      </c>
      <c r="C146" s="39">
        <v>10119</v>
      </c>
      <c r="D146" s="58"/>
      <c r="E146" s="109">
        <v>16676.9</v>
      </c>
      <c r="F146" s="50">
        <v>18550.67</v>
      </c>
      <c r="G146" s="50">
        <v>12697.43</v>
      </c>
      <c r="H146" s="60">
        <v>17358.96</v>
      </c>
      <c r="I146" s="50">
        <v>17949.55</v>
      </c>
      <c r="J146" s="50">
        <v>15453.77</v>
      </c>
      <c r="K146" s="50">
        <v>18394.72</v>
      </c>
      <c r="L146" s="50">
        <v>16549.11</v>
      </c>
      <c r="M146" s="50">
        <v>19053.74</v>
      </c>
      <c r="N146" s="117">
        <v>16410.71</v>
      </c>
      <c r="O146" s="50">
        <v>18221.15</v>
      </c>
      <c r="P146" s="51">
        <v>16783.98</v>
      </c>
      <c r="Q146" s="35">
        <f t="shared" si="3"/>
        <v>204100.68999999997</v>
      </c>
      <c r="R146" s="61" t="s">
        <v>410</v>
      </c>
    </row>
    <row r="147" spans="1:18" s="7" customFormat="1" ht="15.75">
      <c r="A147" s="13">
        <v>140</v>
      </c>
      <c r="B147" s="99" t="s">
        <v>168</v>
      </c>
      <c r="C147" s="39">
        <v>10121</v>
      </c>
      <c r="D147" s="58"/>
      <c r="E147" s="109">
        <v>227.18</v>
      </c>
      <c r="F147" s="50">
        <v>236.74</v>
      </c>
      <c r="G147" s="50">
        <v>163.92</v>
      </c>
      <c r="H147" s="60">
        <v>85.39</v>
      </c>
      <c r="I147" s="50">
        <v>32.25</v>
      </c>
      <c r="J147" s="50">
        <v>23.46</v>
      </c>
      <c r="K147" s="50">
        <v>550.98</v>
      </c>
      <c r="L147" s="50">
        <v>67.79</v>
      </c>
      <c r="M147" s="50">
        <v>92.71</v>
      </c>
      <c r="N147" s="117">
        <v>104.41</v>
      </c>
      <c r="O147" s="50">
        <v>129.6</v>
      </c>
      <c r="P147" s="51">
        <v>89.6</v>
      </c>
      <c r="Q147" s="35">
        <f t="shared" si="3"/>
        <v>1804.03</v>
      </c>
      <c r="R147" s="61" t="s">
        <v>410</v>
      </c>
    </row>
    <row r="148" spans="1:18" s="7" customFormat="1" ht="15.75">
      <c r="A148" s="13">
        <v>141</v>
      </c>
      <c r="B148" s="99" t="s">
        <v>169</v>
      </c>
      <c r="C148" s="39">
        <v>10126</v>
      </c>
      <c r="D148" s="58"/>
      <c r="E148" s="109">
        <v>27353.56</v>
      </c>
      <c r="F148" s="50">
        <v>27965.43</v>
      </c>
      <c r="G148" s="50">
        <v>27606.02</v>
      </c>
      <c r="H148" s="60">
        <v>20972.87</v>
      </c>
      <c r="I148" s="50">
        <v>20692.72</v>
      </c>
      <c r="J148" s="50">
        <v>11375.26</v>
      </c>
      <c r="K148" s="50">
        <v>19280.84</v>
      </c>
      <c r="L148" s="50">
        <v>17935.55</v>
      </c>
      <c r="M148" s="50">
        <v>19656.18</v>
      </c>
      <c r="N148" s="117">
        <v>20376.85</v>
      </c>
      <c r="O148" s="50">
        <v>19076.62</v>
      </c>
      <c r="P148" s="51">
        <v>23068.600000000002</v>
      </c>
      <c r="Q148" s="35">
        <f t="shared" si="3"/>
        <v>255360.5</v>
      </c>
      <c r="R148" s="61" t="s">
        <v>410</v>
      </c>
    </row>
    <row r="149" spans="1:18" s="7" customFormat="1" ht="15.75">
      <c r="A149" s="13">
        <v>142</v>
      </c>
      <c r="B149" s="99" t="s">
        <v>170</v>
      </c>
      <c r="C149" s="39">
        <v>10152</v>
      </c>
      <c r="D149" s="58"/>
      <c r="E149" s="109">
        <v>37019.96</v>
      </c>
      <c r="F149" s="50">
        <v>37284</v>
      </c>
      <c r="G149" s="50">
        <v>20517.43</v>
      </c>
      <c r="H149" s="60">
        <v>-908.37</v>
      </c>
      <c r="I149" s="50">
        <v>18341.85</v>
      </c>
      <c r="J149" s="50">
        <v>24004.76</v>
      </c>
      <c r="K149" s="50">
        <v>14756.16</v>
      </c>
      <c r="L149" s="50">
        <v>22038.81</v>
      </c>
      <c r="M149" s="50">
        <v>23445.17</v>
      </c>
      <c r="N149" s="117">
        <v>23013.45</v>
      </c>
      <c r="O149" s="50">
        <v>16502.42</v>
      </c>
      <c r="P149" s="51">
        <v>23680.739999999998</v>
      </c>
      <c r="Q149" s="35">
        <f t="shared" si="3"/>
        <v>259696.38</v>
      </c>
      <c r="R149" s="61" t="s">
        <v>410</v>
      </c>
    </row>
    <row r="150" spans="1:18" s="7" customFormat="1" ht="15.75">
      <c r="A150" s="13">
        <v>143</v>
      </c>
      <c r="B150" s="99" t="s">
        <v>171</v>
      </c>
      <c r="C150" s="39">
        <v>10161</v>
      </c>
      <c r="D150" s="58"/>
      <c r="E150" s="109">
        <v>27519.11</v>
      </c>
      <c r="F150" s="50">
        <v>27446.44</v>
      </c>
      <c r="G150" s="50">
        <v>30231.7</v>
      </c>
      <c r="H150" s="60">
        <v>29920.43</v>
      </c>
      <c r="I150" s="50">
        <v>20416.09</v>
      </c>
      <c r="J150" s="50">
        <v>16399.39</v>
      </c>
      <c r="K150" s="50">
        <v>12036.26</v>
      </c>
      <c r="L150" s="50">
        <v>18182.75</v>
      </c>
      <c r="M150" s="50">
        <v>26444.46</v>
      </c>
      <c r="N150" s="117">
        <v>18557.36</v>
      </c>
      <c r="O150" s="50">
        <v>23200.04</v>
      </c>
      <c r="P150" s="51">
        <v>24210.86</v>
      </c>
      <c r="Q150" s="35">
        <f t="shared" si="3"/>
        <v>274564.89</v>
      </c>
      <c r="R150" s="61" t="s">
        <v>410</v>
      </c>
    </row>
    <row r="151" spans="1:18" s="7" customFormat="1" ht="15.75">
      <c r="A151" s="13">
        <v>144</v>
      </c>
      <c r="B151" s="99" t="s">
        <v>172</v>
      </c>
      <c r="C151" s="39">
        <v>10163</v>
      </c>
      <c r="D151" s="58"/>
      <c r="E151" s="109">
        <v>9963.43</v>
      </c>
      <c r="F151" s="50">
        <v>8539.15</v>
      </c>
      <c r="G151" s="50">
        <v>12769.21</v>
      </c>
      <c r="H151" s="60">
        <v>6856.49</v>
      </c>
      <c r="I151" s="50">
        <v>8003.9</v>
      </c>
      <c r="J151" s="50">
        <v>7765.02</v>
      </c>
      <c r="K151" s="50">
        <v>7308.78</v>
      </c>
      <c r="L151" s="50">
        <v>6780.42</v>
      </c>
      <c r="M151" s="50">
        <v>8369.37</v>
      </c>
      <c r="N151" s="117">
        <v>7530.5</v>
      </c>
      <c r="O151" s="50">
        <v>6708.39</v>
      </c>
      <c r="P151" s="51">
        <v>8880.589999999998</v>
      </c>
      <c r="Q151" s="35">
        <f t="shared" si="3"/>
        <v>99475.24999999999</v>
      </c>
      <c r="R151" s="61" t="s">
        <v>410</v>
      </c>
    </row>
    <row r="152" spans="1:18" s="7" customFormat="1" ht="15.75">
      <c r="A152" s="13">
        <v>145</v>
      </c>
      <c r="B152" s="99" t="s">
        <v>173</v>
      </c>
      <c r="C152" s="39">
        <v>10166</v>
      </c>
      <c r="D152" s="58"/>
      <c r="E152" s="109">
        <v>9318.59</v>
      </c>
      <c r="F152" s="50">
        <v>9133.05</v>
      </c>
      <c r="G152" s="50">
        <v>14090.91</v>
      </c>
      <c r="H152" s="60">
        <v>9195.56</v>
      </c>
      <c r="I152" s="50">
        <v>7377.43</v>
      </c>
      <c r="J152" s="50">
        <v>6768.71</v>
      </c>
      <c r="K152" s="50">
        <v>6644.91</v>
      </c>
      <c r="L152" s="50">
        <v>6667.9</v>
      </c>
      <c r="M152" s="50">
        <v>8968.08</v>
      </c>
      <c r="N152" s="117">
        <v>7213.85</v>
      </c>
      <c r="O152" s="50">
        <v>9792.53</v>
      </c>
      <c r="P152" s="51">
        <v>7883.7</v>
      </c>
      <c r="Q152" s="35">
        <f t="shared" si="3"/>
        <v>103055.22</v>
      </c>
      <c r="R152" s="61" t="s">
        <v>410</v>
      </c>
    </row>
    <row r="153" spans="1:18" s="7" customFormat="1" ht="15.75">
      <c r="A153" s="13">
        <v>146</v>
      </c>
      <c r="B153" s="99" t="s">
        <v>174</v>
      </c>
      <c r="C153" s="39">
        <v>10167</v>
      </c>
      <c r="D153" s="58"/>
      <c r="E153" s="109">
        <v>22450.59</v>
      </c>
      <c r="F153" s="50">
        <v>32203.02</v>
      </c>
      <c r="G153" s="50">
        <v>35174.61</v>
      </c>
      <c r="H153" s="60">
        <v>35487.25</v>
      </c>
      <c r="I153" s="50">
        <v>-12475.41</v>
      </c>
      <c r="J153" s="50">
        <v>11654.28</v>
      </c>
      <c r="K153" s="50">
        <v>9091.93</v>
      </c>
      <c r="L153" s="50">
        <v>13867.43</v>
      </c>
      <c r="M153" s="50">
        <v>10227.36</v>
      </c>
      <c r="N153" s="117">
        <v>15105.3</v>
      </c>
      <c r="O153" s="50">
        <v>21352.57</v>
      </c>
      <c r="P153" s="51">
        <v>16707.01</v>
      </c>
      <c r="Q153" s="35">
        <f t="shared" si="3"/>
        <v>210845.94</v>
      </c>
      <c r="R153" s="61" t="s">
        <v>410</v>
      </c>
    </row>
    <row r="154" spans="1:18" s="7" customFormat="1" ht="15.75">
      <c r="A154" s="13">
        <v>147</v>
      </c>
      <c r="B154" s="99" t="s">
        <v>175</v>
      </c>
      <c r="C154" s="39">
        <v>10170</v>
      </c>
      <c r="D154" s="58"/>
      <c r="E154" s="109">
        <v>11186.49</v>
      </c>
      <c r="F154" s="50">
        <v>10757.36</v>
      </c>
      <c r="G154" s="50">
        <v>14449.91</v>
      </c>
      <c r="H154" s="60">
        <v>11217.19</v>
      </c>
      <c r="I154" s="50">
        <v>9923.9</v>
      </c>
      <c r="J154" s="50">
        <v>11879.27</v>
      </c>
      <c r="K154" s="50">
        <v>9486.32</v>
      </c>
      <c r="L154" s="50">
        <v>8781.94</v>
      </c>
      <c r="M154" s="50">
        <v>12440.03</v>
      </c>
      <c r="N154" s="117">
        <v>8280.32</v>
      </c>
      <c r="O154" s="50">
        <v>11092.1</v>
      </c>
      <c r="P154" s="51">
        <v>11569.150000000001</v>
      </c>
      <c r="Q154" s="35">
        <f t="shared" si="3"/>
        <v>131063.98000000001</v>
      </c>
      <c r="R154" s="61" t="s">
        <v>410</v>
      </c>
    </row>
    <row r="155" spans="1:18" s="7" customFormat="1" ht="15.75">
      <c r="A155" s="13">
        <v>148</v>
      </c>
      <c r="B155" s="99" t="s">
        <v>176</v>
      </c>
      <c r="C155" s="39">
        <v>10172</v>
      </c>
      <c r="D155" s="58"/>
      <c r="E155" s="109">
        <v>10123.89</v>
      </c>
      <c r="F155" s="50">
        <v>12032.68</v>
      </c>
      <c r="G155" s="50">
        <v>14170.15</v>
      </c>
      <c r="H155" s="60">
        <v>11515.14</v>
      </c>
      <c r="I155" s="50">
        <v>41837.63</v>
      </c>
      <c r="J155" s="50">
        <v>7161.19</v>
      </c>
      <c r="K155" s="50">
        <v>13046.45</v>
      </c>
      <c r="L155" s="50">
        <v>13507.55</v>
      </c>
      <c r="M155" s="50">
        <v>8095.63</v>
      </c>
      <c r="N155" s="117">
        <v>11413.74</v>
      </c>
      <c r="O155" s="50">
        <v>16265.84</v>
      </c>
      <c r="P155" s="51">
        <v>8782.58</v>
      </c>
      <c r="Q155" s="35">
        <f t="shared" si="3"/>
        <v>167952.46999999997</v>
      </c>
      <c r="R155" s="61" t="s">
        <v>410</v>
      </c>
    </row>
    <row r="156" spans="1:18" s="7" customFormat="1" ht="15.75">
      <c r="A156" s="13">
        <v>149</v>
      </c>
      <c r="B156" s="99" t="s">
        <v>177</v>
      </c>
      <c r="C156" s="39">
        <v>10181</v>
      </c>
      <c r="D156" s="58"/>
      <c r="E156" s="109">
        <v>24158.29</v>
      </c>
      <c r="F156" s="50">
        <v>22197.16</v>
      </c>
      <c r="G156" s="50">
        <v>20762.46</v>
      </c>
      <c r="H156" s="60">
        <v>24110.73</v>
      </c>
      <c r="I156" s="50">
        <v>17344.24</v>
      </c>
      <c r="J156" s="50">
        <v>14104.4</v>
      </c>
      <c r="K156" s="50">
        <v>17959.82</v>
      </c>
      <c r="L156" s="50">
        <v>17589.92</v>
      </c>
      <c r="M156" s="50">
        <v>19913.09</v>
      </c>
      <c r="N156" s="117">
        <v>17802.92</v>
      </c>
      <c r="O156" s="50">
        <v>20820.6</v>
      </c>
      <c r="P156" s="51">
        <v>18702.13</v>
      </c>
      <c r="Q156" s="35">
        <f t="shared" si="3"/>
        <v>235465.76000000004</v>
      </c>
      <c r="R156" s="61" t="s">
        <v>410</v>
      </c>
    </row>
    <row r="157" spans="1:18" s="7" customFormat="1" ht="15.75">
      <c r="A157" s="13">
        <v>150</v>
      </c>
      <c r="B157" s="99" t="s">
        <v>178</v>
      </c>
      <c r="C157" s="39">
        <v>10189</v>
      </c>
      <c r="D157" s="58"/>
      <c r="E157" s="109">
        <v>19794.85</v>
      </c>
      <c r="F157" s="50">
        <v>17211.68</v>
      </c>
      <c r="G157" s="50">
        <v>17613.02</v>
      </c>
      <c r="H157" s="60">
        <v>14983.31</v>
      </c>
      <c r="I157" s="50">
        <v>15154.87</v>
      </c>
      <c r="J157" s="50">
        <v>12970.98</v>
      </c>
      <c r="K157" s="50">
        <v>12215.02</v>
      </c>
      <c r="L157" s="50">
        <v>13592.96</v>
      </c>
      <c r="M157" s="50">
        <v>14019.26</v>
      </c>
      <c r="N157" s="117">
        <v>12449.22</v>
      </c>
      <c r="O157" s="50">
        <v>6262.79</v>
      </c>
      <c r="P157" s="51">
        <v>17031.609999999997</v>
      </c>
      <c r="Q157" s="35">
        <f t="shared" si="3"/>
        <v>173299.57</v>
      </c>
      <c r="R157" s="61" t="s">
        <v>410</v>
      </c>
    </row>
    <row r="158" spans="1:18" s="7" customFormat="1" ht="15.75">
      <c r="A158" s="13">
        <v>151</v>
      </c>
      <c r="B158" s="99" t="s">
        <v>179</v>
      </c>
      <c r="C158" s="31">
        <v>12609</v>
      </c>
      <c r="D158" s="32" t="s">
        <v>351</v>
      </c>
      <c r="E158" s="38">
        <v>33651.84</v>
      </c>
      <c r="F158" s="21">
        <v>34568.54</v>
      </c>
      <c r="G158" s="55">
        <v>35221.51</v>
      </c>
      <c r="H158" s="33">
        <v>31140.75</v>
      </c>
      <c r="I158" s="21">
        <v>31557.97</v>
      </c>
      <c r="J158" s="21">
        <v>26578.54</v>
      </c>
      <c r="K158" s="21">
        <v>31120.83</v>
      </c>
      <c r="L158" s="21">
        <v>29973.69</v>
      </c>
      <c r="M158" s="21">
        <v>30451.1</v>
      </c>
      <c r="N158" s="65">
        <v>30497.48</v>
      </c>
      <c r="O158" s="21">
        <v>30940.67</v>
      </c>
      <c r="P158" s="34">
        <v>30826.84</v>
      </c>
      <c r="Q158" s="35">
        <f t="shared" si="3"/>
        <v>376529.76</v>
      </c>
      <c r="R158" s="61" t="s">
        <v>410</v>
      </c>
    </row>
    <row r="159" spans="1:18" s="7" customFormat="1" ht="15.75">
      <c r="A159" s="13">
        <v>152</v>
      </c>
      <c r="B159" s="99" t="s">
        <v>180</v>
      </c>
      <c r="C159" s="31">
        <v>12610</v>
      </c>
      <c r="D159" s="32" t="s">
        <v>351</v>
      </c>
      <c r="E159" s="38">
        <v>31596.11</v>
      </c>
      <c r="F159" s="21">
        <v>31977.68</v>
      </c>
      <c r="G159" s="55">
        <v>36186.55</v>
      </c>
      <c r="H159" s="33">
        <v>32067.24</v>
      </c>
      <c r="I159" s="21">
        <v>25117.56</v>
      </c>
      <c r="J159" s="21">
        <v>24702.74</v>
      </c>
      <c r="K159" s="21">
        <v>27141.6</v>
      </c>
      <c r="L159" s="21">
        <v>23791.15</v>
      </c>
      <c r="M159" s="21">
        <v>29098.07</v>
      </c>
      <c r="N159" s="65">
        <v>32888.18</v>
      </c>
      <c r="O159" s="21">
        <v>35500.63</v>
      </c>
      <c r="P159" s="34">
        <v>30828.47</v>
      </c>
      <c r="Q159" s="35">
        <f t="shared" si="3"/>
        <v>360895.98</v>
      </c>
      <c r="R159" s="61" t="s">
        <v>410</v>
      </c>
    </row>
    <row r="160" spans="1:18" s="7" customFormat="1" ht="15.75">
      <c r="A160" s="13">
        <v>153</v>
      </c>
      <c r="B160" s="99" t="s">
        <v>181</v>
      </c>
      <c r="C160" s="31">
        <v>12751</v>
      </c>
      <c r="D160" s="32" t="s">
        <v>351</v>
      </c>
      <c r="E160" s="38">
        <v>34131.15</v>
      </c>
      <c r="F160" s="21">
        <v>34594.86</v>
      </c>
      <c r="G160" s="55">
        <v>35002.11</v>
      </c>
      <c r="H160" s="33">
        <v>33028.78</v>
      </c>
      <c r="I160" s="21">
        <v>27228.59</v>
      </c>
      <c r="J160" s="21">
        <v>24654.69</v>
      </c>
      <c r="K160" s="21">
        <v>27863.56</v>
      </c>
      <c r="L160" s="21">
        <v>26911.11</v>
      </c>
      <c r="M160" s="21">
        <v>35245.7</v>
      </c>
      <c r="N160" s="65">
        <v>32512.42</v>
      </c>
      <c r="O160" s="21">
        <v>32115.71</v>
      </c>
      <c r="P160" s="34">
        <v>31580.940000000002</v>
      </c>
      <c r="Q160" s="35">
        <f t="shared" si="3"/>
        <v>374869.62000000005</v>
      </c>
      <c r="R160" s="61" t="s">
        <v>410</v>
      </c>
    </row>
    <row r="161" spans="1:18" s="7" customFormat="1" ht="15.75">
      <c r="A161" s="13">
        <v>154</v>
      </c>
      <c r="B161" s="99" t="s">
        <v>182</v>
      </c>
      <c r="C161" s="31">
        <v>21179</v>
      </c>
      <c r="D161" s="62">
        <v>2</v>
      </c>
      <c r="E161" s="38">
        <v>25395.48</v>
      </c>
      <c r="F161" s="21">
        <v>25834.92</v>
      </c>
      <c r="G161" s="55">
        <v>29507.91</v>
      </c>
      <c r="H161" s="33">
        <v>16320.74</v>
      </c>
      <c r="I161" s="21">
        <v>16752.56</v>
      </c>
      <c r="J161" s="21">
        <v>19722.35</v>
      </c>
      <c r="K161" s="21">
        <v>20975.85</v>
      </c>
      <c r="L161" s="21">
        <v>24803.38</v>
      </c>
      <c r="M161" s="34">
        <v>23642.37</v>
      </c>
      <c r="N161" s="65">
        <v>19887.21</v>
      </c>
      <c r="O161" s="21">
        <v>28110.57</v>
      </c>
      <c r="P161" s="34">
        <v>19920.530000000002</v>
      </c>
      <c r="Q161" s="35">
        <f t="shared" si="3"/>
        <v>270873.87</v>
      </c>
      <c r="R161" s="61" t="s">
        <v>410</v>
      </c>
    </row>
    <row r="162" spans="1:18" s="7" customFormat="1" ht="15.75">
      <c r="A162" s="13">
        <v>155</v>
      </c>
      <c r="B162" s="99" t="s">
        <v>183</v>
      </c>
      <c r="C162" s="31">
        <v>21186</v>
      </c>
      <c r="D162" s="32">
        <v>35.2</v>
      </c>
      <c r="E162" s="38">
        <v>21050.13</v>
      </c>
      <c r="F162" s="21">
        <v>19566.07</v>
      </c>
      <c r="G162" s="55">
        <v>25667.9</v>
      </c>
      <c r="H162" s="33">
        <v>16350.82</v>
      </c>
      <c r="I162" s="21">
        <v>11955.14</v>
      </c>
      <c r="J162" s="21">
        <v>13137.91</v>
      </c>
      <c r="K162" s="21">
        <v>15633.99</v>
      </c>
      <c r="L162" s="21">
        <v>17458.26</v>
      </c>
      <c r="M162" s="21">
        <v>18001.08</v>
      </c>
      <c r="N162" s="65">
        <v>16390.07</v>
      </c>
      <c r="O162" s="21">
        <v>19223.85</v>
      </c>
      <c r="P162" s="34">
        <v>19943.61</v>
      </c>
      <c r="Q162" s="35">
        <f t="shared" si="3"/>
        <v>214378.83000000007</v>
      </c>
      <c r="R162" s="61" t="s">
        <v>410</v>
      </c>
    </row>
    <row r="163" spans="1:18" s="7" customFormat="1" ht="15.75">
      <c r="A163" s="13">
        <v>156</v>
      </c>
      <c r="B163" s="99" t="s">
        <v>184</v>
      </c>
      <c r="C163" s="31">
        <v>21184</v>
      </c>
      <c r="D163" s="47"/>
      <c r="E163" s="38">
        <v>178.83</v>
      </c>
      <c r="F163" s="38">
        <v>178.83</v>
      </c>
      <c r="G163" s="38">
        <v>178.83</v>
      </c>
      <c r="H163" s="38">
        <v>178.83</v>
      </c>
      <c r="I163" s="38">
        <v>178.83</v>
      </c>
      <c r="J163" s="21">
        <v>178.83</v>
      </c>
      <c r="K163" s="21">
        <v>187.77</v>
      </c>
      <c r="L163" s="21">
        <v>187.77</v>
      </c>
      <c r="M163" s="48">
        <v>187.77</v>
      </c>
      <c r="N163" s="65">
        <v>187.77</v>
      </c>
      <c r="O163" s="21">
        <v>187.77</v>
      </c>
      <c r="P163" s="34">
        <v>204.64</v>
      </c>
      <c r="Q163" s="35">
        <f t="shared" si="3"/>
        <v>2216.47</v>
      </c>
      <c r="R163" s="6"/>
    </row>
    <row r="164" spans="1:18" s="7" customFormat="1" ht="15.75">
      <c r="A164" s="13">
        <v>157</v>
      </c>
      <c r="B164" s="99" t="s">
        <v>315</v>
      </c>
      <c r="C164" s="31">
        <v>21173</v>
      </c>
      <c r="D164" s="32" t="s">
        <v>344</v>
      </c>
      <c r="E164" s="38"/>
      <c r="F164" s="21"/>
      <c r="G164" s="55"/>
      <c r="H164" s="33"/>
      <c r="I164" s="21"/>
      <c r="J164" s="21"/>
      <c r="K164" s="21"/>
      <c r="L164" s="21"/>
      <c r="M164" s="21"/>
      <c r="N164" s="65"/>
      <c r="O164" s="21"/>
      <c r="P164" s="34"/>
      <c r="Q164" s="35">
        <f t="shared" si="3"/>
        <v>0</v>
      </c>
      <c r="R164" s="6"/>
    </row>
    <row r="165" spans="1:18" s="7" customFormat="1" ht="15.75">
      <c r="A165" s="13">
        <v>158</v>
      </c>
      <c r="B165" s="99" t="s">
        <v>316</v>
      </c>
      <c r="C165" s="31">
        <v>21833</v>
      </c>
      <c r="D165" s="32"/>
      <c r="E165" s="38"/>
      <c r="F165" s="21"/>
      <c r="G165" s="55"/>
      <c r="H165" s="33"/>
      <c r="I165" s="21"/>
      <c r="J165" s="21"/>
      <c r="K165" s="21"/>
      <c r="L165" s="21"/>
      <c r="M165" s="21"/>
      <c r="N165" s="65"/>
      <c r="O165" s="21"/>
      <c r="P165" s="34"/>
      <c r="Q165" s="35">
        <f t="shared" si="3"/>
        <v>0</v>
      </c>
      <c r="R165" s="6" t="s">
        <v>368</v>
      </c>
    </row>
    <row r="166" spans="1:18" s="7" customFormat="1" ht="15.75">
      <c r="A166" s="13">
        <v>159</v>
      </c>
      <c r="B166" s="99" t="s">
        <v>50</v>
      </c>
      <c r="C166" s="31">
        <v>21174</v>
      </c>
      <c r="D166" s="32">
        <v>39.1</v>
      </c>
      <c r="E166" s="38">
        <v>55.73</v>
      </c>
      <c r="F166" s="21">
        <v>49.47</v>
      </c>
      <c r="G166" s="55">
        <v>41.15</v>
      </c>
      <c r="H166" s="33">
        <v>44.31</v>
      </c>
      <c r="I166" s="21">
        <v>38.02</v>
      </c>
      <c r="J166" s="21">
        <v>41.15</v>
      </c>
      <c r="K166" s="21">
        <v>31.17</v>
      </c>
      <c r="L166" s="21">
        <v>33.89</v>
      </c>
      <c r="M166" s="21">
        <v>37.12</v>
      </c>
      <c r="N166" s="65">
        <v>43.14</v>
      </c>
      <c r="O166" s="21">
        <v>58.41</v>
      </c>
      <c r="P166" s="34">
        <v>53.38</v>
      </c>
      <c r="Q166" s="35">
        <f t="shared" si="3"/>
        <v>526.9399999999999</v>
      </c>
      <c r="R166" s="6" t="s">
        <v>369</v>
      </c>
    </row>
    <row r="167" spans="1:17" s="7" customFormat="1" ht="15.75">
      <c r="A167" s="13">
        <v>160</v>
      </c>
      <c r="B167" s="99" t="s">
        <v>312</v>
      </c>
      <c r="C167" s="31">
        <v>11706</v>
      </c>
      <c r="D167" s="32">
        <v>71.3</v>
      </c>
      <c r="E167" s="38">
        <v>8875.55</v>
      </c>
      <c r="F167" s="21">
        <v>10026.59</v>
      </c>
      <c r="G167" s="55">
        <v>8286.99</v>
      </c>
      <c r="H167" s="33">
        <v>8563.69</v>
      </c>
      <c r="I167" s="21">
        <v>8216.3</v>
      </c>
      <c r="J167" s="21">
        <v>7525.48</v>
      </c>
      <c r="K167" s="21">
        <v>8283.57</v>
      </c>
      <c r="L167" s="21">
        <v>8724.33</v>
      </c>
      <c r="M167" s="21">
        <v>12313.7</v>
      </c>
      <c r="N167" s="65">
        <v>48532.1</v>
      </c>
      <c r="O167" s="21">
        <v>11444.67</v>
      </c>
      <c r="P167" s="34">
        <v>14007.81</v>
      </c>
      <c r="Q167" s="35">
        <f t="shared" si="3"/>
        <v>154800.78</v>
      </c>
    </row>
    <row r="168" spans="1:18" s="7" customFormat="1" ht="15.75">
      <c r="A168" s="13">
        <v>161</v>
      </c>
      <c r="B168" s="99" t="s">
        <v>185</v>
      </c>
      <c r="C168" s="31">
        <v>21196</v>
      </c>
      <c r="D168" s="32" t="s">
        <v>344</v>
      </c>
      <c r="E168" s="38"/>
      <c r="F168" s="21"/>
      <c r="G168" s="55"/>
      <c r="H168" s="33"/>
      <c r="I168" s="21"/>
      <c r="J168" s="21"/>
      <c r="K168" s="21"/>
      <c r="L168" s="21"/>
      <c r="M168" s="21"/>
      <c r="N168" s="65"/>
      <c r="O168" s="21"/>
      <c r="P168" s="34"/>
      <c r="Q168" s="35">
        <f t="shared" si="3"/>
        <v>0</v>
      </c>
      <c r="R168" s="6" t="s">
        <v>358</v>
      </c>
    </row>
    <row r="169" spans="1:18" s="7" customFormat="1" ht="15.75">
      <c r="A169" s="13">
        <v>162</v>
      </c>
      <c r="B169" s="99" t="s">
        <v>186</v>
      </c>
      <c r="C169" s="39">
        <v>21197</v>
      </c>
      <c r="D169" s="47"/>
      <c r="E169" s="38">
        <v>19.37</v>
      </c>
      <c r="F169" s="38">
        <v>19.37</v>
      </c>
      <c r="G169" s="38">
        <v>19.37</v>
      </c>
      <c r="H169" s="38">
        <v>19.37</v>
      </c>
      <c r="I169" s="38">
        <v>19.37</v>
      </c>
      <c r="J169" s="21">
        <v>19.37</v>
      </c>
      <c r="K169" s="21">
        <v>20.35</v>
      </c>
      <c r="L169" s="21">
        <v>20.35</v>
      </c>
      <c r="M169" s="21">
        <v>20.35</v>
      </c>
      <c r="N169" s="65">
        <v>20.35</v>
      </c>
      <c r="O169" s="21">
        <v>20.35</v>
      </c>
      <c r="P169" s="34">
        <v>22.17</v>
      </c>
      <c r="Q169" s="35">
        <f t="shared" si="3"/>
        <v>240.14</v>
      </c>
      <c r="R169" s="63" t="s">
        <v>419</v>
      </c>
    </row>
    <row r="170" spans="1:17" s="7" customFormat="1" ht="15.75">
      <c r="A170" s="13">
        <v>163</v>
      </c>
      <c r="B170" s="99" t="s">
        <v>187</v>
      </c>
      <c r="C170" s="31">
        <v>21198</v>
      </c>
      <c r="D170" s="32"/>
      <c r="E170" s="38"/>
      <c r="F170" s="21"/>
      <c r="G170" s="55"/>
      <c r="H170" s="33"/>
      <c r="I170" s="21"/>
      <c r="J170" s="21"/>
      <c r="K170" s="21"/>
      <c r="L170" s="21"/>
      <c r="M170" s="21"/>
      <c r="N170" s="65"/>
      <c r="O170" s="21"/>
      <c r="P170" s="34"/>
      <c r="Q170" s="35">
        <f t="shared" si="3"/>
        <v>0</v>
      </c>
    </row>
    <row r="171" spans="1:18" s="7" customFormat="1" ht="15.75">
      <c r="A171" s="13">
        <v>164</v>
      </c>
      <c r="B171" s="99" t="s">
        <v>188</v>
      </c>
      <c r="C171" s="31">
        <v>12042</v>
      </c>
      <c r="D171" s="32">
        <v>4</v>
      </c>
      <c r="E171" s="38">
        <v>186.65</v>
      </c>
      <c r="F171" s="38">
        <v>186.65</v>
      </c>
      <c r="G171" s="38">
        <v>186.65</v>
      </c>
      <c r="H171" s="38">
        <v>186.65</v>
      </c>
      <c r="I171" s="38">
        <v>186.65</v>
      </c>
      <c r="J171" s="21">
        <v>186.65</v>
      </c>
      <c r="K171" s="21">
        <v>195.97</v>
      </c>
      <c r="L171" s="21">
        <v>195.97</v>
      </c>
      <c r="M171" s="21">
        <v>195.97</v>
      </c>
      <c r="N171" s="65">
        <v>195.97</v>
      </c>
      <c r="O171" s="21">
        <v>195.97</v>
      </c>
      <c r="P171" s="34">
        <v>213.58</v>
      </c>
      <c r="Q171" s="35">
        <f t="shared" si="3"/>
        <v>2313.33</v>
      </c>
      <c r="R171" s="6"/>
    </row>
    <row r="172" spans="1:18" s="7" customFormat="1" ht="15.75">
      <c r="A172" s="13">
        <v>165</v>
      </c>
      <c r="B172" s="99" t="s">
        <v>189</v>
      </c>
      <c r="C172" s="31">
        <v>12050</v>
      </c>
      <c r="D172" s="32" t="s">
        <v>437</v>
      </c>
      <c r="E172" s="38"/>
      <c r="F172" s="21"/>
      <c r="G172" s="21"/>
      <c r="H172" s="33"/>
      <c r="I172" s="21"/>
      <c r="J172" s="21"/>
      <c r="K172" s="21"/>
      <c r="L172" s="21"/>
      <c r="M172" s="21"/>
      <c r="N172" s="65"/>
      <c r="O172" s="21"/>
      <c r="P172" s="34"/>
      <c r="Q172" s="35">
        <f t="shared" si="3"/>
        <v>0</v>
      </c>
      <c r="R172" s="6"/>
    </row>
    <row r="173" spans="1:18" s="7" customFormat="1" ht="15.75">
      <c r="A173" s="13">
        <v>166</v>
      </c>
      <c r="B173" s="99" t="s">
        <v>190</v>
      </c>
      <c r="C173" s="31">
        <v>12038</v>
      </c>
      <c r="D173" s="32" t="s">
        <v>438</v>
      </c>
      <c r="E173" s="38">
        <v>84.82</v>
      </c>
      <c r="F173" s="21">
        <v>82.27</v>
      </c>
      <c r="G173" s="21">
        <v>44.32</v>
      </c>
      <c r="H173" s="33">
        <v>47.45</v>
      </c>
      <c r="I173" s="21">
        <v>0</v>
      </c>
      <c r="J173" s="21">
        <v>92.29</v>
      </c>
      <c r="K173" s="21">
        <v>13.12</v>
      </c>
      <c r="L173" s="21">
        <v>31.57</v>
      </c>
      <c r="M173" s="21">
        <v>43.71</v>
      </c>
      <c r="N173" s="65">
        <v>64.87</v>
      </c>
      <c r="O173" s="21">
        <v>52.92</v>
      </c>
      <c r="P173" s="34">
        <v>102.93</v>
      </c>
      <c r="Q173" s="35">
        <f t="shared" si="3"/>
        <v>660.27</v>
      </c>
      <c r="R173" s="6"/>
    </row>
    <row r="174" spans="1:18" s="7" customFormat="1" ht="15.75">
      <c r="A174" s="13">
        <v>167</v>
      </c>
      <c r="B174" s="99" t="s">
        <v>191</v>
      </c>
      <c r="C174" s="31">
        <v>12052</v>
      </c>
      <c r="D174" s="32" t="s">
        <v>439</v>
      </c>
      <c r="E174" s="38">
        <v>189.43</v>
      </c>
      <c r="F174" s="21">
        <v>189.95</v>
      </c>
      <c r="G174" s="21">
        <v>160.83</v>
      </c>
      <c r="H174" s="33">
        <v>111.61</v>
      </c>
      <c r="I174" s="21">
        <v>0</v>
      </c>
      <c r="J174" s="21">
        <v>91.16</v>
      </c>
      <c r="K174" s="21">
        <v>46.31</v>
      </c>
      <c r="L174" s="21">
        <v>59.43</v>
      </c>
      <c r="M174" s="21">
        <v>180.07</v>
      </c>
      <c r="N174" s="65">
        <v>169.16</v>
      </c>
      <c r="O174" s="21">
        <v>165.34</v>
      </c>
      <c r="P174" s="34">
        <v>97.76</v>
      </c>
      <c r="Q174" s="35">
        <f t="shared" si="3"/>
        <v>1461.05</v>
      </c>
      <c r="R174" s="7" t="s">
        <v>370</v>
      </c>
    </row>
    <row r="175" spans="1:18" s="7" customFormat="1" ht="15.75">
      <c r="A175" s="13">
        <v>168</v>
      </c>
      <c r="B175" s="99" t="s">
        <v>192</v>
      </c>
      <c r="C175" s="31">
        <v>21352</v>
      </c>
      <c r="D175" s="32" t="s">
        <v>344</v>
      </c>
      <c r="E175" s="38"/>
      <c r="F175" s="21"/>
      <c r="G175" s="21"/>
      <c r="H175" s="33"/>
      <c r="I175" s="21"/>
      <c r="J175" s="21"/>
      <c r="K175" s="21"/>
      <c r="L175" s="21"/>
      <c r="M175" s="21"/>
      <c r="N175" s="65"/>
      <c r="O175" s="21"/>
      <c r="P175" s="34"/>
      <c r="Q175" s="35">
        <f t="shared" si="3"/>
        <v>0</v>
      </c>
      <c r="R175" s="6" t="s">
        <v>371</v>
      </c>
    </row>
    <row r="176" spans="1:18" s="7" customFormat="1" ht="15.75">
      <c r="A176" s="13">
        <v>169</v>
      </c>
      <c r="B176" s="99" t="s">
        <v>193</v>
      </c>
      <c r="C176" s="31">
        <v>21105</v>
      </c>
      <c r="D176" s="32" t="s">
        <v>344</v>
      </c>
      <c r="E176" s="38">
        <v>492.8</v>
      </c>
      <c r="F176" s="21">
        <v>436.85</v>
      </c>
      <c r="G176" s="21">
        <v>326.17</v>
      </c>
      <c r="H176" s="64">
        <v>461.67</v>
      </c>
      <c r="I176" s="65">
        <v>0</v>
      </c>
      <c r="J176" s="21">
        <v>521.32</v>
      </c>
      <c r="K176" s="21">
        <v>425.26</v>
      </c>
      <c r="L176" s="21">
        <v>281.22</v>
      </c>
      <c r="M176" s="21">
        <v>391.4</v>
      </c>
      <c r="N176" s="65">
        <v>347.22</v>
      </c>
      <c r="O176" s="21">
        <v>356.06</v>
      </c>
      <c r="P176" s="34">
        <v>352.42</v>
      </c>
      <c r="Q176" s="35">
        <f t="shared" si="3"/>
        <v>4392.39</v>
      </c>
      <c r="R176" s="6"/>
    </row>
    <row r="177" spans="1:18" s="7" customFormat="1" ht="15.75">
      <c r="A177" s="13">
        <v>170</v>
      </c>
      <c r="B177" s="99" t="s">
        <v>194</v>
      </c>
      <c r="C177" s="31">
        <v>21106</v>
      </c>
      <c r="D177" s="32" t="s">
        <v>344</v>
      </c>
      <c r="E177" s="38"/>
      <c r="F177" s="21"/>
      <c r="G177" s="21"/>
      <c r="H177" s="64"/>
      <c r="I177" s="65"/>
      <c r="J177" s="21"/>
      <c r="K177" s="21"/>
      <c r="L177" s="21"/>
      <c r="M177" s="21"/>
      <c r="N177" s="65"/>
      <c r="O177" s="21"/>
      <c r="P177" s="34"/>
      <c r="Q177" s="35">
        <f t="shared" si="3"/>
        <v>0</v>
      </c>
      <c r="R177" s="6"/>
    </row>
    <row r="178" spans="1:18" s="7" customFormat="1" ht="15.75">
      <c r="A178" s="13">
        <v>171</v>
      </c>
      <c r="B178" s="99" t="s">
        <v>195</v>
      </c>
      <c r="C178" s="31">
        <v>21107</v>
      </c>
      <c r="D178" s="32" t="s">
        <v>344</v>
      </c>
      <c r="E178" s="38">
        <v>167.22</v>
      </c>
      <c r="F178" s="21">
        <v>59.02</v>
      </c>
      <c r="G178" s="21">
        <v>26.58</v>
      </c>
      <c r="H178" s="64">
        <v>23.41</v>
      </c>
      <c r="I178" s="65">
        <v>0</v>
      </c>
      <c r="J178" s="21">
        <v>55.84</v>
      </c>
      <c r="K178" s="21">
        <v>0</v>
      </c>
      <c r="L178" s="21">
        <v>6.52</v>
      </c>
      <c r="M178" s="21">
        <v>46.4</v>
      </c>
      <c r="N178" s="65">
        <v>68.35</v>
      </c>
      <c r="O178" s="21">
        <v>65.15</v>
      </c>
      <c r="P178" s="34"/>
      <c r="Q178" s="35">
        <f t="shared" si="3"/>
        <v>518.49</v>
      </c>
      <c r="R178" s="6"/>
    </row>
    <row r="179" spans="1:18" s="7" customFormat="1" ht="15.75">
      <c r="A179" s="13">
        <v>172</v>
      </c>
      <c r="B179" s="99" t="s">
        <v>196</v>
      </c>
      <c r="C179" s="31">
        <v>21108</v>
      </c>
      <c r="D179" s="32" t="s">
        <v>351</v>
      </c>
      <c r="E179" s="38"/>
      <c r="F179" s="21"/>
      <c r="G179" s="21"/>
      <c r="H179" s="64"/>
      <c r="I179" s="65"/>
      <c r="J179" s="21"/>
      <c r="K179" s="21"/>
      <c r="L179" s="21"/>
      <c r="M179" s="21"/>
      <c r="N179" s="65"/>
      <c r="O179" s="21"/>
      <c r="P179" s="34"/>
      <c r="Q179" s="35">
        <f t="shared" si="3"/>
        <v>0</v>
      </c>
      <c r="R179" s="6"/>
    </row>
    <row r="180" spans="1:18" s="7" customFormat="1" ht="15.75">
      <c r="A180" s="13">
        <v>173</v>
      </c>
      <c r="B180" s="99" t="s">
        <v>314</v>
      </c>
      <c r="C180" s="31">
        <v>21109</v>
      </c>
      <c r="D180" s="32" t="s">
        <v>351</v>
      </c>
      <c r="E180" s="38">
        <v>81.77</v>
      </c>
      <c r="F180" s="21">
        <v>105.74</v>
      </c>
      <c r="G180" s="21">
        <v>64</v>
      </c>
      <c r="H180" s="64">
        <v>75.94</v>
      </c>
      <c r="I180" s="65">
        <v>0</v>
      </c>
      <c r="J180" s="21">
        <v>140.64</v>
      </c>
      <c r="K180" s="21">
        <v>147.91</v>
      </c>
      <c r="L180" s="21">
        <v>221.1</v>
      </c>
      <c r="M180" s="21">
        <v>113.51</v>
      </c>
      <c r="N180" s="65">
        <v>125.67</v>
      </c>
      <c r="O180" s="21">
        <v>171.46</v>
      </c>
      <c r="P180" s="34">
        <v>149.3</v>
      </c>
      <c r="Q180" s="35">
        <f t="shared" si="3"/>
        <v>1397.04</v>
      </c>
      <c r="R180" s="6"/>
    </row>
    <row r="181" spans="1:21" s="7" customFormat="1" ht="15.75">
      <c r="A181" s="13">
        <v>174</v>
      </c>
      <c r="B181" s="99" t="s">
        <v>197</v>
      </c>
      <c r="C181" s="31">
        <v>21110</v>
      </c>
      <c r="D181" s="32" t="s">
        <v>351</v>
      </c>
      <c r="E181" s="38"/>
      <c r="F181" s="21"/>
      <c r="G181" s="55"/>
      <c r="H181" s="64"/>
      <c r="I181" s="65"/>
      <c r="J181" s="21"/>
      <c r="K181" s="21"/>
      <c r="L181" s="21"/>
      <c r="M181" s="21"/>
      <c r="N181" s="65"/>
      <c r="O181" s="21"/>
      <c r="P181" s="34"/>
      <c r="Q181" s="35">
        <f t="shared" si="3"/>
        <v>0</v>
      </c>
      <c r="R181" s="6"/>
      <c r="S181" s="28"/>
      <c r="T181" s="66"/>
      <c r="U181" s="27"/>
    </row>
    <row r="182" spans="1:21" s="7" customFormat="1" ht="15.75">
      <c r="A182" s="13">
        <v>175</v>
      </c>
      <c r="B182" s="99" t="s">
        <v>198</v>
      </c>
      <c r="C182" s="31">
        <v>21100</v>
      </c>
      <c r="D182" s="32" t="s">
        <v>351</v>
      </c>
      <c r="E182" s="38">
        <v>64.59</v>
      </c>
      <c r="F182" s="21">
        <v>64.59</v>
      </c>
      <c r="G182" s="21">
        <v>64.59</v>
      </c>
      <c r="H182" s="21">
        <v>64.59</v>
      </c>
      <c r="I182" s="21">
        <v>64.59</v>
      </c>
      <c r="J182" s="21">
        <v>64.59</v>
      </c>
      <c r="K182" s="21">
        <v>67.83</v>
      </c>
      <c r="L182" s="21">
        <v>67.83</v>
      </c>
      <c r="M182" s="21">
        <v>67.83</v>
      </c>
      <c r="N182" s="65">
        <v>67.83</v>
      </c>
      <c r="O182" s="21">
        <v>67.83</v>
      </c>
      <c r="P182" s="34">
        <v>73.93</v>
      </c>
      <c r="Q182" s="35">
        <f t="shared" si="3"/>
        <v>800.6200000000001</v>
      </c>
      <c r="R182" s="6"/>
      <c r="S182" s="28"/>
      <c r="T182" s="66"/>
      <c r="U182" s="27"/>
    </row>
    <row r="183" spans="1:21" s="7" customFormat="1" ht="15.75">
      <c r="A183" s="13">
        <v>176</v>
      </c>
      <c r="B183" s="99" t="s">
        <v>199</v>
      </c>
      <c r="C183" s="31">
        <v>21101</v>
      </c>
      <c r="D183" s="32" t="s">
        <v>344</v>
      </c>
      <c r="E183" s="38">
        <v>828.3</v>
      </c>
      <c r="F183" s="21">
        <v>742.91</v>
      </c>
      <c r="G183" s="55">
        <v>795.45</v>
      </c>
      <c r="H183" s="64">
        <v>702.08</v>
      </c>
      <c r="I183" s="65">
        <v>345.3</v>
      </c>
      <c r="J183" s="21">
        <v>698.41</v>
      </c>
      <c r="K183" s="21">
        <v>633.86</v>
      </c>
      <c r="L183" s="21">
        <v>1217.87</v>
      </c>
      <c r="M183" s="21">
        <v>791.53</v>
      </c>
      <c r="N183" s="65">
        <v>588.57</v>
      </c>
      <c r="O183" s="21">
        <v>546.6</v>
      </c>
      <c r="P183" s="34">
        <v>557.08</v>
      </c>
      <c r="Q183" s="35">
        <f t="shared" si="3"/>
        <v>8447.96</v>
      </c>
      <c r="R183" s="6"/>
      <c r="S183" s="28"/>
      <c r="T183" s="66"/>
      <c r="U183" s="27"/>
    </row>
    <row r="184" spans="1:21" s="7" customFormat="1" ht="15.75">
      <c r="A184" s="13">
        <v>177</v>
      </c>
      <c r="B184" s="99" t="s">
        <v>200</v>
      </c>
      <c r="C184" s="31">
        <v>21102</v>
      </c>
      <c r="D184" s="32" t="s">
        <v>344</v>
      </c>
      <c r="E184" s="38">
        <v>875.37</v>
      </c>
      <c r="F184" s="21">
        <v>989.13</v>
      </c>
      <c r="G184" s="55">
        <v>780.61</v>
      </c>
      <c r="H184" s="64">
        <v>564.19</v>
      </c>
      <c r="I184" s="65">
        <v>574.49</v>
      </c>
      <c r="J184" s="21">
        <v>538.96</v>
      </c>
      <c r="K184" s="21">
        <v>22.87</v>
      </c>
      <c r="L184" s="21">
        <v>58.89</v>
      </c>
      <c r="M184" s="21">
        <v>416.2</v>
      </c>
      <c r="N184" s="65">
        <v>500.79</v>
      </c>
      <c r="O184" s="21">
        <v>470.73</v>
      </c>
      <c r="P184" s="34">
        <v>515.9399999999999</v>
      </c>
      <c r="Q184" s="35">
        <f t="shared" si="3"/>
        <v>6308.169999999999</v>
      </c>
      <c r="R184" s="6"/>
      <c r="S184" s="28"/>
      <c r="T184" s="66"/>
      <c r="U184" s="27"/>
    </row>
    <row r="185" spans="1:21" s="7" customFormat="1" ht="15.75">
      <c r="A185" s="13">
        <v>178</v>
      </c>
      <c r="B185" s="99" t="s">
        <v>201</v>
      </c>
      <c r="C185" s="31">
        <v>21204</v>
      </c>
      <c r="D185" s="47"/>
      <c r="E185" s="38">
        <v>338.86</v>
      </c>
      <c r="F185" s="21">
        <v>466.24</v>
      </c>
      <c r="G185" s="48">
        <v>400.52</v>
      </c>
      <c r="H185" s="64">
        <v>360.61</v>
      </c>
      <c r="I185" s="67">
        <v>369.68</v>
      </c>
      <c r="J185" s="21">
        <v>358.58</v>
      </c>
      <c r="K185" s="21">
        <v>212.2</v>
      </c>
      <c r="L185" s="48">
        <v>216</v>
      </c>
      <c r="M185" s="21">
        <v>206.27</v>
      </c>
      <c r="N185" s="67">
        <v>206.27</v>
      </c>
      <c r="O185" s="21">
        <v>206.27</v>
      </c>
      <c r="P185" s="21">
        <v>165.69</v>
      </c>
      <c r="Q185" s="35">
        <f t="shared" si="3"/>
        <v>3507.19</v>
      </c>
      <c r="R185" s="6"/>
      <c r="S185" s="28"/>
      <c r="T185" s="66"/>
      <c r="U185" s="27"/>
    </row>
    <row r="186" spans="1:21" s="7" customFormat="1" ht="15.75">
      <c r="A186" s="13">
        <v>179</v>
      </c>
      <c r="B186" s="99" t="s">
        <v>202</v>
      </c>
      <c r="C186" s="31">
        <v>21207</v>
      </c>
      <c r="D186" s="32">
        <v>1</v>
      </c>
      <c r="E186" s="38">
        <v>152.59</v>
      </c>
      <c r="F186" s="21">
        <v>260.92</v>
      </c>
      <c r="G186" s="55">
        <v>103.77</v>
      </c>
      <c r="H186" s="64">
        <v>38.58</v>
      </c>
      <c r="I186" s="65">
        <v>8.75</v>
      </c>
      <c r="J186" s="21">
        <v>0</v>
      </c>
      <c r="K186" s="21">
        <v>0</v>
      </c>
      <c r="L186" s="21">
        <v>0</v>
      </c>
      <c r="M186" s="21"/>
      <c r="N186" s="65">
        <v>74.58</v>
      </c>
      <c r="O186" s="21">
        <v>74.58</v>
      </c>
      <c r="P186" s="34">
        <v>81.28</v>
      </c>
      <c r="Q186" s="35">
        <f t="shared" si="3"/>
        <v>795.0500000000001</v>
      </c>
      <c r="R186" s="6"/>
      <c r="S186" s="28"/>
      <c r="T186" s="66"/>
      <c r="U186" s="27"/>
    </row>
    <row r="187" spans="1:21" s="7" customFormat="1" ht="15.75">
      <c r="A187" s="13">
        <v>180</v>
      </c>
      <c r="B187" s="99" t="s">
        <v>203</v>
      </c>
      <c r="C187" s="31">
        <v>21530</v>
      </c>
      <c r="D187" s="32" t="s">
        <v>346</v>
      </c>
      <c r="E187" s="110">
        <v>520.45</v>
      </c>
      <c r="F187" s="71">
        <v>550.51</v>
      </c>
      <c r="G187" s="111">
        <v>470.37</v>
      </c>
      <c r="H187" s="64">
        <v>493.24</v>
      </c>
      <c r="I187" s="69">
        <v>603.24</v>
      </c>
      <c r="J187" s="21">
        <v>577.2</v>
      </c>
      <c r="K187" s="21">
        <v>803.18</v>
      </c>
      <c r="L187" s="21">
        <v>680.81</v>
      </c>
      <c r="M187" s="21">
        <v>590.28</v>
      </c>
      <c r="N187" s="65">
        <v>613.69</v>
      </c>
      <c r="O187" s="21">
        <v>603.4</v>
      </c>
      <c r="P187" s="34">
        <v>464.19</v>
      </c>
      <c r="Q187" s="35">
        <f t="shared" si="3"/>
        <v>6970.559999999999</v>
      </c>
      <c r="R187" s="6"/>
      <c r="S187" s="28"/>
      <c r="T187" s="66"/>
      <c r="U187" s="27"/>
    </row>
    <row r="188" spans="1:21" s="7" customFormat="1" ht="15.75">
      <c r="A188" s="13">
        <v>181</v>
      </c>
      <c r="B188" s="99" t="s">
        <v>204</v>
      </c>
      <c r="C188" s="31">
        <v>21531</v>
      </c>
      <c r="D188" s="32" t="s">
        <v>346</v>
      </c>
      <c r="E188" s="110">
        <v>392.4</v>
      </c>
      <c r="F188" s="71">
        <v>258.61</v>
      </c>
      <c r="G188" s="111">
        <v>180.61</v>
      </c>
      <c r="H188" s="64">
        <v>158.4</v>
      </c>
      <c r="I188" s="69">
        <v>149.7</v>
      </c>
      <c r="J188" s="21">
        <v>133.52</v>
      </c>
      <c r="K188" s="21">
        <v>136.45</v>
      </c>
      <c r="L188" s="21">
        <v>207.75</v>
      </c>
      <c r="M188" s="21">
        <v>369.03</v>
      </c>
      <c r="N188" s="65">
        <v>236.48</v>
      </c>
      <c r="O188" s="21">
        <v>159.54</v>
      </c>
      <c r="P188" s="34">
        <v>332.21999999999997</v>
      </c>
      <c r="Q188" s="35">
        <f t="shared" si="3"/>
        <v>2714.7099999999996</v>
      </c>
      <c r="R188" s="6"/>
      <c r="S188" s="28"/>
      <c r="T188" s="66"/>
      <c r="U188" s="27"/>
    </row>
    <row r="189" spans="1:21" s="7" customFormat="1" ht="15.75">
      <c r="A189" s="13">
        <v>182</v>
      </c>
      <c r="B189" s="99" t="s">
        <v>205</v>
      </c>
      <c r="C189" s="31">
        <v>21532</v>
      </c>
      <c r="D189" s="32" t="s">
        <v>346</v>
      </c>
      <c r="E189" s="110">
        <v>385.64</v>
      </c>
      <c r="F189" s="71">
        <v>340.33</v>
      </c>
      <c r="G189" s="111">
        <v>189</v>
      </c>
      <c r="H189" s="64">
        <v>185.25</v>
      </c>
      <c r="I189" s="69">
        <v>207.95</v>
      </c>
      <c r="J189" s="21">
        <v>192.75</v>
      </c>
      <c r="K189" s="21">
        <v>131.15</v>
      </c>
      <c r="L189" s="21">
        <v>214.5</v>
      </c>
      <c r="M189" s="21">
        <v>198.5</v>
      </c>
      <c r="N189" s="65">
        <v>281.9</v>
      </c>
      <c r="O189" s="21">
        <v>281.9</v>
      </c>
      <c r="P189" s="34">
        <v>437.16</v>
      </c>
      <c r="Q189" s="35">
        <f t="shared" si="3"/>
        <v>3046.03</v>
      </c>
      <c r="R189" s="6"/>
      <c r="S189" s="28"/>
      <c r="T189" s="66"/>
      <c r="U189" s="27"/>
    </row>
    <row r="190" spans="1:21" s="7" customFormat="1" ht="15.75">
      <c r="A190" s="13">
        <v>183</v>
      </c>
      <c r="B190" s="99" t="s">
        <v>206</v>
      </c>
      <c r="C190" s="31">
        <v>21533</v>
      </c>
      <c r="D190" s="32" t="s">
        <v>346</v>
      </c>
      <c r="E190" s="110">
        <v>793.52</v>
      </c>
      <c r="F190" s="71">
        <v>793.52</v>
      </c>
      <c r="G190" s="111">
        <v>793.52</v>
      </c>
      <c r="H190" s="64">
        <v>793.52</v>
      </c>
      <c r="I190" s="69">
        <v>793.52</v>
      </c>
      <c r="J190" s="21">
        <v>793.52</v>
      </c>
      <c r="K190" s="21">
        <v>833.37</v>
      </c>
      <c r="L190" s="21">
        <v>833.37</v>
      </c>
      <c r="M190" s="21">
        <v>833.37</v>
      </c>
      <c r="N190" s="65">
        <v>833.37</v>
      </c>
      <c r="O190" s="21">
        <v>828.78</v>
      </c>
      <c r="P190" s="34">
        <v>904.02</v>
      </c>
      <c r="Q190" s="35">
        <f t="shared" si="3"/>
        <v>9827.4</v>
      </c>
      <c r="S190" s="28"/>
      <c r="T190" s="66"/>
      <c r="U190" s="27"/>
    </row>
    <row r="191" spans="1:21" s="7" customFormat="1" ht="15.75">
      <c r="A191" s="13">
        <v>184</v>
      </c>
      <c r="B191" s="99" t="s">
        <v>207</v>
      </c>
      <c r="C191" s="31">
        <v>21534</v>
      </c>
      <c r="D191" s="32" t="s">
        <v>346</v>
      </c>
      <c r="E191" s="110">
        <v>682.3</v>
      </c>
      <c r="F191" s="71">
        <v>535.16</v>
      </c>
      <c r="G191" s="111">
        <v>244.15</v>
      </c>
      <c r="H191" s="33">
        <v>271.42</v>
      </c>
      <c r="I191" s="71">
        <v>369.9</v>
      </c>
      <c r="J191" s="21">
        <v>322.31</v>
      </c>
      <c r="K191" s="21">
        <v>381.65</v>
      </c>
      <c r="L191" s="21">
        <v>900.1</v>
      </c>
      <c r="M191" s="21">
        <v>321.2</v>
      </c>
      <c r="N191" s="65">
        <v>417.16</v>
      </c>
      <c r="O191" s="21">
        <v>369.18</v>
      </c>
      <c r="P191" s="34">
        <v>433.67</v>
      </c>
      <c r="Q191" s="35">
        <f t="shared" si="3"/>
        <v>5248.200000000001</v>
      </c>
      <c r="R191" s="68" t="s">
        <v>372</v>
      </c>
      <c r="S191" s="28"/>
      <c r="T191" s="66"/>
      <c r="U191" s="27"/>
    </row>
    <row r="192" spans="1:21" s="7" customFormat="1" ht="15.75">
      <c r="A192" s="13">
        <v>185</v>
      </c>
      <c r="B192" s="99" t="s">
        <v>208</v>
      </c>
      <c r="C192" s="31">
        <v>21535</v>
      </c>
      <c r="D192" s="32" t="s">
        <v>346</v>
      </c>
      <c r="E192" s="110">
        <v>414.29</v>
      </c>
      <c r="F192" s="71">
        <v>642.26</v>
      </c>
      <c r="G192" s="71">
        <v>331.13</v>
      </c>
      <c r="H192" s="33">
        <v>340.71</v>
      </c>
      <c r="I192" s="71">
        <v>370.37</v>
      </c>
      <c r="J192" s="21">
        <v>337.43</v>
      </c>
      <c r="K192" s="21">
        <v>607.74</v>
      </c>
      <c r="L192" s="21">
        <v>363.61</v>
      </c>
      <c r="M192" s="21">
        <v>295.9</v>
      </c>
      <c r="N192" s="65">
        <v>350.47</v>
      </c>
      <c r="O192" s="21">
        <v>326.62</v>
      </c>
      <c r="P192" s="34">
        <v>413.79</v>
      </c>
      <c r="Q192" s="35">
        <f t="shared" si="3"/>
        <v>4794.32</v>
      </c>
      <c r="S192" s="70"/>
      <c r="T192" s="66"/>
      <c r="U192" s="27"/>
    </row>
    <row r="193" spans="1:21" s="7" customFormat="1" ht="15.75">
      <c r="A193" s="13">
        <v>186</v>
      </c>
      <c r="B193" s="99" t="s">
        <v>209</v>
      </c>
      <c r="C193" s="39">
        <v>10194</v>
      </c>
      <c r="D193" s="58"/>
      <c r="E193" s="109">
        <v>497.68</v>
      </c>
      <c r="F193" s="50">
        <v>620.24</v>
      </c>
      <c r="G193" s="50">
        <v>510.5</v>
      </c>
      <c r="H193" s="60">
        <v>377.29</v>
      </c>
      <c r="I193" s="50">
        <v>438.81</v>
      </c>
      <c r="J193" s="50">
        <v>310.4</v>
      </c>
      <c r="K193" s="50">
        <v>558.31</v>
      </c>
      <c r="L193" s="50">
        <v>581.98</v>
      </c>
      <c r="M193" s="50">
        <v>544.91</v>
      </c>
      <c r="N193" s="117">
        <v>559.72</v>
      </c>
      <c r="O193" s="50">
        <v>553.83</v>
      </c>
      <c r="P193" s="51">
        <v>285.96</v>
      </c>
      <c r="Q193" s="35">
        <f t="shared" si="3"/>
        <v>5839.63</v>
      </c>
      <c r="S193" s="28"/>
      <c r="T193" s="66"/>
      <c r="U193" s="27"/>
    </row>
    <row r="194" spans="1:21" s="7" customFormat="1" ht="15.75">
      <c r="A194" s="13">
        <v>187</v>
      </c>
      <c r="B194" s="99" t="s">
        <v>210</v>
      </c>
      <c r="C194" s="31">
        <v>21538</v>
      </c>
      <c r="D194" s="32" t="s">
        <v>346</v>
      </c>
      <c r="E194" s="110">
        <v>387.46</v>
      </c>
      <c r="F194" s="71">
        <v>612.97</v>
      </c>
      <c r="G194" s="71">
        <v>414.3</v>
      </c>
      <c r="H194" s="33">
        <v>152.55</v>
      </c>
      <c r="I194" s="71">
        <v>232.16</v>
      </c>
      <c r="J194" s="21">
        <v>205.56</v>
      </c>
      <c r="K194" s="21">
        <v>40.75</v>
      </c>
      <c r="L194" s="21">
        <v>104.73</v>
      </c>
      <c r="M194" s="21">
        <v>150.12</v>
      </c>
      <c r="N194" s="65">
        <v>314.98</v>
      </c>
      <c r="O194" s="21">
        <v>409.07</v>
      </c>
      <c r="P194" s="34">
        <v>296.71999999999997</v>
      </c>
      <c r="Q194" s="35">
        <f t="shared" si="3"/>
        <v>3321.37</v>
      </c>
      <c r="S194" s="70"/>
      <c r="T194" s="66"/>
      <c r="U194" s="27"/>
    </row>
    <row r="195" spans="1:21" s="7" customFormat="1" ht="15.75">
      <c r="A195" s="13">
        <v>188</v>
      </c>
      <c r="B195" s="99" t="s">
        <v>211</v>
      </c>
      <c r="C195" s="31">
        <v>21539</v>
      </c>
      <c r="D195" s="32" t="s">
        <v>346</v>
      </c>
      <c r="E195" s="110">
        <v>530.28</v>
      </c>
      <c r="F195" s="71">
        <v>426.15</v>
      </c>
      <c r="G195" s="112">
        <v>320.23</v>
      </c>
      <c r="H195" s="33">
        <v>318.42</v>
      </c>
      <c r="I195" s="71">
        <v>360.79</v>
      </c>
      <c r="J195" s="21">
        <v>328.91</v>
      </c>
      <c r="K195" s="21">
        <v>430.02</v>
      </c>
      <c r="L195" s="21">
        <v>486.21</v>
      </c>
      <c r="M195" s="21">
        <v>350.1</v>
      </c>
      <c r="N195" s="65">
        <v>427.34</v>
      </c>
      <c r="O195" s="21">
        <v>463.93</v>
      </c>
      <c r="P195" s="34">
        <v>434.4</v>
      </c>
      <c r="Q195" s="35">
        <f t="shared" si="3"/>
        <v>4876.78</v>
      </c>
      <c r="S195" s="28"/>
      <c r="T195" s="66"/>
      <c r="U195" s="27"/>
    </row>
    <row r="196" spans="1:21" s="7" customFormat="1" ht="15.75">
      <c r="A196" s="13">
        <v>189</v>
      </c>
      <c r="B196" s="99" t="s">
        <v>212</v>
      </c>
      <c r="C196" s="31">
        <v>21542</v>
      </c>
      <c r="D196" s="32" t="s">
        <v>346</v>
      </c>
      <c r="E196" s="110">
        <v>12231.6</v>
      </c>
      <c r="F196" s="71">
        <v>13637.41</v>
      </c>
      <c r="G196" s="71">
        <v>8955.33</v>
      </c>
      <c r="H196" s="33">
        <v>11518.12</v>
      </c>
      <c r="I196" s="71">
        <v>11353.54</v>
      </c>
      <c r="J196" s="21">
        <v>8646.72</v>
      </c>
      <c r="K196" s="21">
        <v>10868.84</v>
      </c>
      <c r="L196" s="21">
        <v>9903.82</v>
      </c>
      <c r="M196" s="21">
        <v>11862.82</v>
      </c>
      <c r="N196" s="65">
        <v>8864.66</v>
      </c>
      <c r="O196" s="21">
        <v>11167.02</v>
      </c>
      <c r="P196" s="34">
        <v>11921.64</v>
      </c>
      <c r="Q196" s="35">
        <f t="shared" si="3"/>
        <v>130931.52000000002</v>
      </c>
      <c r="S196" s="70"/>
      <c r="T196" s="66"/>
      <c r="U196" s="27"/>
    </row>
    <row r="197" spans="1:21" s="7" customFormat="1" ht="15.75">
      <c r="A197" s="13">
        <v>190</v>
      </c>
      <c r="B197" s="99" t="s">
        <v>213</v>
      </c>
      <c r="C197" s="31">
        <v>21367</v>
      </c>
      <c r="D197" s="32" t="s">
        <v>415</v>
      </c>
      <c r="E197" s="38">
        <v>1399.53</v>
      </c>
      <c r="F197" s="21">
        <v>1481.98</v>
      </c>
      <c r="G197" s="21">
        <v>995.45</v>
      </c>
      <c r="H197" s="33">
        <v>977.05</v>
      </c>
      <c r="I197" s="21">
        <v>1024.69</v>
      </c>
      <c r="J197" s="21">
        <v>986.5</v>
      </c>
      <c r="K197" s="21">
        <v>1194.72</v>
      </c>
      <c r="L197" s="21">
        <v>1104.77</v>
      </c>
      <c r="M197" s="21">
        <v>976.72</v>
      </c>
      <c r="N197" s="65">
        <v>1200.16</v>
      </c>
      <c r="O197" s="21">
        <v>1053.14</v>
      </c>
      <c r="P197" s="34">
        <v>14251.54</v>
      </c>
      <c r="Q197" s="35">
        <f t="shared" si="3"/>
        <v>26646.25</v>
      </c>
      <c r="S197" s="28"/>
      <c r="T197" s="66"/>
      <c r="U197" s="27"/>
    </row>
    <row r="198" spans="1:18" s="7" customFormat="1" ht="15.75">
      <c r="A198" s="13">
        <v>191</v>
      </c>
      <c r="B198" s="99" t="s">
        <v>214</v>
      </c>
      <c r="C198" s="31">
        <v>21361</v>
      </c>
      <c r="D198" s="32"/>
      <c r="E198" s="38">
        <v>1495.72</v>
      </c>
      <c r="F198" s="21">
        <v>1810.02</v>
      </c>
      <c r="G198" s="21">
        <v>1310.81</v>
      </c>
      <c r="H198" s="33">
        <v>1751.74</v>
      </c>
      <c r="I198" s="21">
        <v>1581.27</v>
      </c>
      <c r="J198" s="21">
        <v>1525.56</v>
      </c>
      <c r="K198" s="21">
        <v>777.66</v>
      </c>
      <c r="L198" s="21">
        <v>1186.78</v>
      </c>
      <c r="M198" s="21">
        <v>1674.19</v>
      </c>
      <c r="N198" s="65">
        <v>1183.6</v>
      </c>
      <c r="O198" s="21">
        <v>1484.85</v>
      </c>
      <c r="P198" s="34">
        <v>1160.75</v>
      </c>
      <c r="Q198" s="35">
        <f t="shared" si="3"/>
        <v>16942.95</v>
      </c>
      <c r="R198" s="61" t="s">
        <v>410</v>
      </c>
    </row>
    <row r="199" spans="1:21" s="7" customFormat="1" ht="15.75">
      <c r="A199" s="13">
        <v>192</v>
      </c>
      <c r="B199" s="99" t="s">
        <v>215</v>
      </c>
      <c r="C199" s="31">
        <v>21816</v>
      </c>
      <c r="D199" s="32"/>
      <c r="E199" s="38">
        <v>1225.96</v>
      </c>
      <c r="F199" s="21">
        <v>2168.3</v>
      </c>
      <c r="G199" s="21">
        <v>2017.94</v>
      </c>
      <c r="H199" s="33">
        <v>952.75</v>
      </c>
      <c r="I199" s="21">
        <v>1155.52</v>
      </c>
      <c r="J199" s="21">
        <v>1025.47</v>
      </c>
      <c r="K199" s="21">
        <v>946.02</v>
      </c>
      <c r="L199" s="21">
        <v>947.57</v>
      </c>
      <c r="M199" s="21">
        <v>944.49</v>
      </c>
      <c r="N199" s="65">
        <v>919.49</v>
      </c>
      <c r="O199" s="21">
        <v>425.48</v>
      </c>
      <c r="P199" s="34">
        <v>1179.76</v>
      </c>
      <c r="Q199" s="35">
        <f t="shared" si="3"/>
        <v>13908.75</v>
      </c>
      <c r="S199" s="70"/>
      <c r="T199" s="66"/>
      <c r="U199" s="27"/>
    </row>
    <row r="200" spans="1:21" s="7" customFormat="1" ht="15.75">
      <c r="A200" s="13">
        <v>193</v>
      </c>
      <c r="B200" s="99" t="s">
        <v>5</v>
      </c>
      <c r="C200" s="31">
        <v>12219</v>
      </c>
      <c r="D200" s="32" t="s">
        <v>344</v>
      </c>
      <c r="E200" s="38"/>
      <c r="F200" s="21"/>
      <c r="G200" s="21"/>
      <c r="H200" s="33"/>
      <c r="I200" s="21"/>
      <c r="J200" s="21"/>
      <c r="K200" s="21"/>
      <c r="L200" s="21"/>
      <c r="M200" s="21"/>
      <c r="N200" s="65"/>
      <c r="O200" s="21"/>
      <c r="P200" s="34"/>
      <c r="Q200" s="35">
        <f t="shared" si="3"/>
        <v>0</v>
      </c>
      <c r="S200" s="28"/>
      <c r="T200" s="66"/>
      <c r="U200" s="27"/>
    </row>
    <row r="201" spans="1:21" s="7" customFormat="1" ht="15.75">
      <c r="A201" s="13">
        <v>194</v>
      </c>
      <c r="B201" s="99" t="s">
        <v>6</v>
      </c>
      <c r="C201" s="31">
        <v>12226</v>
      </c>
      <c r="D201" s="32"/>
      <c r="E201" s="38">
        <v>75.41</v>
      </c>
      <c r="F201" s="21">
        <v>66.55</v>
      </c>
      <c r="G201" s="21">
        <v>40.57</v>
      </c>
      <c r="H201" s="33">
        <v>43.7</v>
      </c>
      <c r="I201" s="21">
        <v>40.57</v>
      </c>
      <c r="J201" s="21">
        <v>43.7</v>
      </c>
      <c r="K201" s="21">
        <v>45.87</v>
      </c>
      <c r="L201" s="21">
        <v>36.58</v>
      </c>
      <c r="M201" s="21">
        <v>39.85</v>
      </c>
      <c r="N201" s="65">
        <v>30.58</v>
      </c>
      <c r="O201" s="21">
        <v>57.89</v>
      </c>
      <c r="P201" s="34">
        <v>46.18</v>
      </c>
      <c r="Q201" s="35">
        <f aca="true" t="shared" si="4" ref="Q201:Q264">SUM(E201:P201)</f>
        <v>567.4499999999999</v>
      </c>
      <c r="R201" s="72"/>
      <c r="S201" s="73"/>
      <c r="T201" s="66"/>
      <c r="U201" s="27"/>
    </row>
    <row r="202" spans="1:21" s="7" customFormat="1" ht="15.75">
      <c r="A202" s="13">
        <v>195</v>
      </c>
      <c r="B202" s="99" t="s">
        <v>7</v>
      </c>
      <c r="C202" s="31">
        <v>21652</v>
      </c>
      <c r="D202" s="32"/>
      <c r="E202" s="38"/>
      <c r="F202" s="21"/>
      <c r="G202" s="21"/>
      <c r="H202" s="33"/>
      <c r="I202" s="21"/>
      <c r="J202" s="21"/>
      <c r="K202" s="21"/>
      <c r="L202" s="21"/>
      <c r="M202" s="21"/>
      <c r="N202" s="65"/>
      <c r="O202" s="21"/>
      <c r="P202" s="34"/>
      <c r="Q202" s="35">
        <f t="shared" si="4"/>
        <v>0</v>
      </c>
      <c r="R202" s="6"/>
      <c r="S202" s="28"/>
      <c r="T202" s="66"/>
      <c r="U202" s="27"/>
    </row>
    <row r="203" spans="1:17" s="7" customFormat="1" ht="15.75">
      <c r="A203" s="13">
        <v>196</v>
      </c>
      <c r="B203" s="99" t="s">
        <v>8</v>
      </c>
      <c r="C203" s="31">
        <v>21653</v>
      </c>
      <c r="D203" s="32" t="s">
        <v>344</v>
      </c>
      <c r="E203" s="38"/>
      <c r="F203" s="21"/>
      <c r="G203" s="21"/>
      <c r="H203" s="33"/>
      <c r="I203" s="21"/>
      <c r="J203" s="21"/>
      <c r="K203" s="21"/>
      <c r="L203" s="21"/>
      <c r="M203" s="21"/>
      <c r="N203" s="65"/>
      <c r="O203" s="21"/>
      <c r="P203" s="34"/>
      <c r="Q203" s="35">
        <f t="shared" si="4"/>
        <v>0</v>
      </c>
    </row>
    <row r="204" spans="1:17" s="7" customFormat="1" ht="15.75">
      <c r="A204" s="13">
        <v>197</v>
      </c>
      <c r="B204" s="99" t="s">
        <v>433</v>
      </c>
      <c r="C204" s="31">
        <v>21212</v>
      </c>
      <c r="D204" s="32"/>
      <c r="E204" s="38"/>
      <c r="F204" s="21"/>
      <c r="G204" s="21"/>
      <c r="H204" s="33"/>
      <c r="I204" s="21"/>
      <c r="J204" s="21"/>
      <c r="K204" s="21"/>
      <c r="L204" s="46"/>
      <c r="M204" s="21"/>
      <c r="N204" s="65"/>
      <c r="O204" s="21"/>
      <c r="P204" s="34"/>
      <c r="Q204" s="35">
        <f t="shared" si="4"/>
        <v>0</v>
      </c>
    </row>
    <row r="205" spans="1:18" s="7" customFormat="1" ht="15.75">
      <c r="A205" s="13">
        <v>198</v>
      </c>
      <c r="B205" s="99" t="s">
        <v>9</v>
      </c>
      <c r="C205" s="31">
        <v>21214</v>
      </c>
      <c r="D205" s="32"/>
      <c r="E205" s="38"/>
      <c r="F205" s="21"/>
      <c r="G205" s="21"/>
      <c r="H205" s="33"/>
      <c r="I205" s="21"/>
      <c r="J205" s="21"/>
      <c r="K205" s="21"/>
      <c r="L205" s="21"/>
      <c r="M205" s="21"/>
      <c r="N205" s="65"/>
      <c r="O205" s="21"/>
      <c r="P205" s="34"/>
      <c r="Q205" s="35">
        <f t="shared" si="4"/>
        <v>0</v>
      </c>
      <c r="R205" s="6"/>
    </row>
    <row r="206" spans="1:18" s="7" customFormat="1" ht="15.75">
      <c r="A206" s="13">
        <v>199</v>
      </c>
      <c r="B206" s="99" t="s">
        <v>10</v>
      </c>
      <c r="C206" s="31">
        <v>21215</v>
      </c>
      <c r="D206" s="32" t="s">
        <v>440</v>
      </c>
      <c r="E206" s="38"/>
      <c r="F206" s="21"/>
      <c r="G206" s="21"/>
      <c r="H206" s="33"/>
      <c r="I206" s="21"/>
      <c r="J206" s="21"/>
      <c r="K206" s="21"/>
      <c r="L206" s="21"/>
      <c r="M206" s="21"/>
      <c r="N206" s="65"/>
      <c r="O206" s="21"/>
      <c r="P206" s="34"/>
      <c r="Q206" s="35">
        <f t="shared" si="4"/>
        <v>0</v>
      </c>
      <c r="R206" s="68" t="s">
        <v>354</v>
      </c>
    </row>
    <row r="207" spans="1:18" s="7" customFormat="1" ht="15.75">
      <c r="A207" s="13">
        <v>200</v>
      </c>
      <c r="B207" s="99" t="s">
        <v>11</v>
      </c>
      <c r="C207" s="31">
        <v>21219</v>
      </c>
      <c r="D207" s="32" t="s">
        <v>416</v>
      </c>
      <c r="E207" s="38"/>
      <c r="F207" s="21"/>
      <c r="G207" s="21"/>
      <c r="H207" s="33"/>
      <c r="I207" s="21"/>
      <c r="J207" s="21"/>
      <c r="K207" s="21"/>
      <c r="L207" s="21"/>
      <c r="M207" s="21"/>
      <c r="N207" s="65"/>
      <c r="O207" s="21"/>
      <c r="P207" s="34"/>
      <c r="Q207" s="35">
        <f t="shared" si="4"/>
        <v>0</v>
      </c>
      <c r="R207" s="6" t="s">
        <v>373</v>
      </c>
    </row>
    <row r="208" spans="1:18" s="7" customFormat="1" ht="15.75">
      <c r="A208" s="13">
        <v>201</v>
      </c>
      <c r="B208" s="99" t="s">
        <v>216</v>
      </c>
      <c r="C208" s="31">
        <v>21227</v>
      </c>
      <c r="D208" s="32"/>
      <c r="E208" s="38"/>
      <c r="F208" s="21"/>
      <c r="G208" s="21"/>
      <c r="H208" s="33"/>
      <c r="I208" s="21"/>
      <c r="J208" s="21"/>
      <c r="K208" s="21"/>
      <c r="L208" s="21"/>
      <c r="M208" s="21"/>
      <c r="N208" s="65"/>
      <c r="O208" s="21"/>
      <c r="P208" s="34"/>
      <c r="Q208" s="35">
        <f t="shared" si="4"/>
        <v>0</v>
      </c>
      <c r="R208" s="6"/>
    </row>
    <row r="209" spans="1:18" s="7" customFormat="1" ht="15.75">
      <c r="A209" s="13">
        <v>202</v>
      </c>
      <c r="B209" s="99" t="s">
        <v>217</v>
      </c>
      <c r="C209" s="39">
        <v>21643</v>
      </c>
      <c r="D209" s="32" t="s">
        <v>441</v>
      </c>
      <c r="E209" s="38"/>
      <c r="F209" s="21"/>
      <c r="G209" s="21"/>
      <c r="H209" s="33"/>
      <c r="I209" s="21"/>
      <c r="J209" s="21"/>
      <c r="K209" s="21"/>
      <c r="L209" s="21"/>
      <c r="M209" s="21"/>
      <c r="N209" s="65"/>
      <c r="O209" s="21"/>
      <c r="P209" s="34"/>
      <c r="Q209" s="35">
        <f t="shared" si="4"/>
        <v>0</v>
      </c>
      <c r="R209" s="68" t="s">
        <v>374</v>
      </c>
    </row>
    <row r="210" spans="1:17" s="7" customFormat="1" ht="15.75">
      <c r="A210" s="13">
        <v>203</v>
      </c>
      <c r="B210" s="99" t="s">
        <v>218</v>
      </c>
      <c r="C210" s="31">
        <v>21230</v>
      </c>
      <c r="D210" s="32">
        <v>2</v>
      </c>
      <c r="E210" s="38"/>
      <c r="F210" s="21"/>
      <c r="G210" s="21"/>
      <c r="H210" s="33"/>
      <c r="I210" s="21"/>
      <c r="J210" s="21"/>
      <c r="K210" s="21"/>
      <c r="L210" s="21"/>
      <c r="M210" s="21"/>
      <c r="N210" s="65"/>
      <c r="O210" s="21"/>
      <c r="P210" s="34"/>
      <c r="Q210" s="35">
        <f t="shared" si="4"/>
        <v>0</v>
      </c>
    </row>
    <row r="211" spans="1:17" s="7" customFormat="1" ht="15.75">
      <c r="A211" s="13">
        <v>204</v>
      </c>
      <c r="B211" s="99" t="s">
        <v>219</v>
      </c>
      <c r="C211" s="39">
        <v>21859</v>
      </c>
      <c r="D211" s="32">
        <v>0</v>
      </c>
      <c r="E211" s="38"/>
      <c r="F211" s="21"/>
      <c r="G211" s="21"/>
      <c r="H211" s="33"/>
      <c r="I211" s="21"/>
      <c r="J211" s="21"/>
      <c r="K211" s="21"/>
      <c r="L211" s="21"/>
      <c r="M211" s="21"/>
      <c r="N211" s="118"/>
      <c r="O211" s="74"/>
      <c r="P211" s="75"/>
      <c r="Q211" s="35">
        <f t="shared" si="4"/>
        <v>0</v>
      </c>
    </row>
    <row r="212" spans="1:18" s="7" customFormat="1" ht="15.75">
      <c r="A212" s="13">
        <v>205</v>
      </c>
      <c r="B212" s="99" t="s">
        <v>220</v>
      </c>
      <c r="C212" s="31">
        <v>21241</v>
      </c>
      <c r="D212" s="32">
        <v>6</v>
      </c>
      <c r="E212" s="38"/>
      <c r="F212" s="21"/>
      <c r="G212" s="21"/>
      <c r="H212" s="33"/>
      <c r="I212" s="21"/>
      <c r="J212" s="21"/>
      <c r="K212" s="21"/>
      <c r="L212" s="21"/>
      <c r="M212" s="21"/>
      <c r="N212" s="65"/>
      <c r="O212" s="21"/>
      <c r="P212" s="34"/>
      <c r="Q212" s="35">
        <f t="shared" si="4"/>
        <v>0</v>
      </c>
      <c r="R212" s="6"/>
    </row>
    <row r="213" spans="1:18" s="7" customFormat="1" ht="15.75">
      <c r="A213" s="13">
        <v>206</v>
      </c>
      <c r="B213" s="99" t="s">
        <v>221</v>
      </c>
      <c r="C213" s="31">
        <v>21242</v>
      </c>
      <c r="D213" s="76">
        <v>2</v>
      </c>
      <c r="E213" s="38"/>
      <c r="F213" s="21"/>
      <c r="G213" s="21"/>
      <c r="H213" s="33"/>
      <c r="I213" s="21"/>
      <c r="J213" s="21"/>
      <c r="K213" s="21"/>
      <c r="L213" s="21"/>
      <c r="M213" s="21"/>
      <c r="N213" s="65"/>
      <c r="O213" s="21"/>
      <c r="P213" s="34"/>
      <c r="Q213" s="35">
        <f t="shared" si="4"/>
        <v>0</v>
      </c>
      <c r="R213" s="68" t="s">
        <v>375</v>
      </c>
    </row>
    <row r="214" spans="1:18" s="7" customFormat="1" ht="15.75">
      <c r="A214" s="13">
        <v>207</v>
      </c>
      <c r="B214" s="99" t="s">
        <v>222</v>
      </c>
      <c r="C214" s="31">
        <v>21232</v>
      </c>
      <c r="D214" s="32">
        <v>2</v>
      </c>
      <c r="E214" s="38">
        <v>91.19</v>
      </c>
      <c r="F214" s="21">
        <v>91.19</v>
      </c>
      <c r="G214" s="21">
        <v>91.19</v>
      </c>
      <c r="H214" s="21">
        <v>91.19</v>
      </c>
      <c r="I214" s="21">
        <v>91.19</v>
      </c>
      <c r="J214" s="21">
        <v>91.19</v>
      </c>
      <c r="K214" s="21">
        <v>95.76</v>
      </c>
      <c r="L214" s="21">
        <v>95.76</v>
      </c>
      <c r="M214" s="21">
        <v>95.76</v>
      </c>
      <c r="N214" s="65">
        <v>95.76</v>
      </c>
      <c r="O214" s="21">
        <v>95.76</v>
      </c>
      <c r="P214" s="34">
        <v>104.36999999999999</v>
      </c>
      <c r="Q214" s="35">
        <f t="shared" si="4"/>
        <v>1130.31</v>
      </c>
      <c r="R214" s="6"/>
    </row>
    <row r="215" spans="1:18" s="7" customFormat="1" ht="15.75">
      <c r="A215" s="13">
        <v>208</v>
      </c>
      <c r="B215" s="99" t="s">
        <v>223</v>
      </c>
      <c r="C215" s="31">
        <v>21233</v>
      </c>
      <c r="D215" s="32" t="s">
        <v>344</v>
      </c>
      <c r="E215" s="38"/>
      <c r="F215" s="21"/>
      <c r="G215" s="21"/>
      <c r="H215" s="33"/>
      <c r="I215" s="21"/>
      <c r="J215" s="21"/>
      <c r="K215" s="21"/>
      <c r="L215" s="21"/>
      <c r="M215" s="21"/>
      <c r="N215" s="65"/>
      <c r="O215" s="21"/>
      <c r="P215" s="34"/>
      <c r="Q215" s="35">
        <f t="shared" si="4"/>
        <v>0</v>
      </c>
      <c r="R215" s="6" t="s">
        <v>358</v>
      </c>
    </row>
    <row r="216" spans="1:18" s="7" customFormat="1" ht="15.75">
      <c r="A216" s="13">
        <v>209</v>
      </c>
      <c r="B216" s="99" t="s">
        <v>224</v>
      </c>
      <c r="C216" s="31">
        <v>21234</v>
      </c>
      <c r="D216" s="32"/>
      <c r="E216" s="38">
        <v>40.88</v>
      </c>
      <c r="F216" s="21">
        <v>40.88</v>
      </c>
      <c r="G216" s="21">
        <v>40.88</v>
      </c>
      <c r="H216" s="21">
        <v>40.88</v>
      </c>
      <c r="I216" s="21">
        <v>40.88</v>
      </c>
      <c r="J216" s="21">
        <v>40.88</v>
      </c>
      <c r="K216" s="21">
        <v>42.94</v>
      </c>
      <c r="L216" s="21">
        <v>42.94</v>
      </c>
      <c r="M216" s="21">
        <v>42.94</v>
      </c>
      <c r="N216" s="65">
        <v>42.94</v>
      </c>
      <c r="O216" s="21">
        <v>42.94</v>
      </c>
      <c r="P216" s="34">
        <v>46.8</v>
      </c>
      <c r="Q216" s="35">
        <f t="shared" si="4"/>
        <v>506.78000000000003</v>
      </c>
      <c r="R216" s="7" t="s">
        <v>376</v>
      </c>
    </row>
    <row r="217" spans="1:18" s="7" customFormat="1" ht="15.75">
      <c r="A217" s="13">
        <v>210</v>
      </c>
      <c r="B217" s="99" t="s">
        <v>225</v>
      </c>
      <c r="C217" s="31">
        <v>21236</v>
      </c>
      <c r="D217" s="32"/>
      <c r="E217" s="38">
        <v>150.04</v>
      </c>
      <c r="F217" s="21">
        <v>150.04</v>
      </c>
      <c r="G217" s="21">
        <v>150.04</v>
      </c>
      <c r="H217" s="21">
        <v>150.04</v>
      </c>
      <c r="I217" s="21">
        <v>150.04</v>
      </c>
      <c r="J217" s="21">
        <v>150.04</v>
      </c>
      <c r="K217" s="21">
        <v>157.64</v>
      </c>
      <c r="L217" s="21">
        <v>157.64</v>
      </c>
      <c r="M217" s="21">
        <v>157.64</v>
      </c>
      <c r="N217" s="65">
        <v>157.64</v>
      </c>
      <c r="O217" s="21">
        <v>157.64</v>
      </c>
      <c r="P217" s="34">
        <v>171.79</v>
      </c>
      <c r="Q217" s="35">
        <f t="shared" si="4"/>
        <v>1860.2299999999996</v>
      </c>
      <c r="R217" s="7" t="s">
        <v>343</v>
      </c>
    </row>
    <row r="218" spans="1:18" s="7" customFormat="1" ht="15.75">
      <c r="A218" s="13">
        <v>211</v>
      </c>
      <c r="B218" s="99" t="s">
        <v>318</v>
      </c>
      <c r="C218" s="31">
        <v>21249</v>
      </c>
      <c r="D218" s="32" t="s">
        <v>344</v>
      </c>
      <c r="E218" s="38"/>
      <c r="F218" s="21"/>
      <c r="G218" s="21"/>
      <c r="H218" s="33"/>
      <c r="I218" s="21"/>
      <c r="J218" s="21"/>
      <c r="K218" s="21"/>
      <c r="L218" s="21"/>
      <c r="M218" s="21"/>
      <c r="N218" s="65"/>
      <c r="O218" s="21"/>
      <c r="P218" s="34"/>
      <c r="Q218" s="35">
        <f t="shared" si="4"/>
        <v>0</v>
      </c>
      <c r="R218" s="77" t="s">
        <v>430</v>
      </c>
    </row>
    <row r="219" spans="1:18" s="7" customFormat="1" ht="15.75">
      <c r="A219" s="13">
        <v>212</v>
      </c>
      <c r="B219" s="99" t="s">
        <v>493</v>
      </c>
      <c r="C219" s="31">
        <v>21381</v>
      </c>
      <c r="D219" s="32">
        <v>0</v>
      </c>
      <c r="E219" s="38">
        <v>81.77</v>
      </c>
      <c r="F219" s="21">
        <v>87.36</v>
      </c>
      <c r="G219" s="21">
        <v>58.28</v>
      </c>
      <c r="H219" s="33">
        <v>67.05</v>
      </c>
      <c r="I219" s="21">
        <v>67.05</v>
      </c>
      <c r="J219" s="21">
        <v>49.46</v>
      </c>
      <c r="K219" s="21">
        <v>70.51</v>
      </c>
      <c r="L219" s="21">
        <v>61.13</v>
      </c>
      <c r="M219" s="21">
        <v>61.13</v>
      </c>
      <c r="N219" s="65">
        <v>70.51</v>
      </c>
      <c r="O219" s="21">
        <v>55.19</v>
      </c>
      <c r="P219" s="34">
        <v>72.86</v>
      </c>
      <c r="Q219" s="35">
        <f t="shared" si="4"/>
        <v>802.3000000000001</v>
      </c>
      <c r="R219" s="6"/>
    </row>
    <row r="220" spans="1:18" s="7" customFormat="1" ht="15.75">
      <c r="A220" s="13">
        <v>213</v>
      </c>
      <c r="B220" s="99" t="s">
        <v>494</v>
      </c>
      <c r="C220" s="31">
        <v>10031</v>
      </c>
      <c r="D220" s="32">
        <v>45.6</v>
      </c>
      <c r="E220" s="38">
        <v>96.35</v>
      </c>
      <c r="F220" s="21">
        <v>107.75</v>
      </c>
      <c r="G220" s="21">
        <v>61.39</v>
      </c>
      <c r="H220" s="33">
        <v>47.5</v>
      </c>
      <c r="I220" s="21">
        <v>38.58</v>
      </c>
      <c r="J220" s="21">
        <v>12.03</v>
      </c>
      <c r="K220" s="21">
        <v>12.56</v>
      </c>
      <c r="L220" s="21">
        <v>6.5</v>
      </c>
      <c r="M220" s="21">
        <v>37.12</v>
      </c>
      <c r="N220" s="65">
        <v>48.01</v>
      </c>
      <c r="O220" s="21">
        <v>83.97</v>
      </c>
      <c r="P220" s="34">
        <v>86.55</v>
      </c>
      <c r="Q220" s="35">
        <f t="shared" si="4"/>
        <v>638.31</v>
      </c>
      <c r="R220" s="6"/>
    </row>
    <row r="221" spans="1:18" s="7" customFormat="1" ht="15.75">
      <c r="A221" s="13">
        <v>214</v>
      </c>
      <c r="B221" s="99" t="s">
        <v>495</v>
      </c>
      <c r="C221" s="39">
        <v>10243</v>
      </c>
      <c r="D221" s="32"/>
      <c r="E221" s="38">
        <v>81.69</v>
      </c>
      <c r="F221" s="21">
        <v>78.6</v>
      </c>
      <c r="G221" s="21">
        <v>52.63</v>
      </c>
      <c r="H221" s="33">
        <v>61.41</v>
      </c>
      <c r="I221" s="21">
        <v>49.99</v>
      </c>
      <c r="J221" s="21">
        <v>41.24</v>
      </c>
      <c r="K221" s="21">
        <v>61.1</v>
      </c>
      <c r="L221" s="21">
        <v>55.16</v>
      </c>
      <c r="M221" s="21">
        <v>70.45</v>
      </c>
      <c r="N221" s="65">
        <v>168.25</v>
      </c>
      <c r="O221" s="21">
        <v>238.57</v>
      </c>
      <c r="P221" s="34">
        <v>255.87</v>
      </c>
      <c r="Q221" s="35">
        <f t="shared" si="4"/>
        <v>1214.96</v>
      </c>
      <c r="R221" s="6"/>
    </row>
    <row r="222" spans="1:18" s="7" customFormat="1" ht="15.75">
      <c r="A222" s="13">
        <v>215</v>
      </c>
      <c r="B222" s="99" t="s">
        <v>496</v>
      </c>
      <c r="C222" s="31">
        <v>10244</v>
      </c>
      <c r="D222" s="32"/>
      <c r="E222" s="38">
        <v>78.65</v>
      </c>
      <c r="F222" s="21">
        <v>75.92</v>
      </c>
      <c r="G222" s="21">
        <v>49.34</v>
      </c>
      <c r="H222" s="33">
        <v>67.17</v>
      </c>
      <c r="I222" s="21">
        <v>67.17</v>
      </c>
      <c r="J222" s="21">
        <v>58.3</v>
      </c>
      <c r="K222" s="21">
        <v>67.18</v>
      </c>
      <c r="L222" s="21">
        <v>64.47</v>
      </c>
      <c r="M222" s="21">
        <v>85.75</v>
      </c>
      <c r="N222" s="65">
        <v>92.33</v>
      </c>
      <c r="O222" s="21">
        <v>134.91</v>
      </c>
      <c r="P222" s="34">
        <v>352.36</v>
      </c>
      <c r="Q222" s="35">
        <f t="shared" si="4"/>
        <v>1193.5500000000002</v>
      </c>
      <c r="R222" s="6"/>
    </row>
    <row r="223" spans="1:18" s="7" customFormat="1" ht="15.75">
      <c r="A223" s="13">
        <v>216</v>
      </c>
      <c r="B223" s="99" t="s">
        <v>226</v>
      </c>
      <c r="C223" s="31">
        <v>21392</v>
      </c>
      <c r="D223" s="32" t="s">
        <v>442</v>
      </c>
      <c r="E223" s="38"/>
      <c r="F223" s="21"/>
      <c r="G223" s="21"/>
      <c r="H223" s="33"/>
      <c r="I223" s="21"/>
      <c r="J223" s="21"/>
      <c r="K223" s="21"/>
      <c r="L223" s="21"/>
      <c r="M223" s="21"/>
      <c r="N223" s="65"/>
      <c r="O223" s="21"/>
      <c r="P223" s="34"/>
      <c r="Q223" s="35">
        <f t="shared" si="4"/>
        <v>0</v>
      </c>
      <c r="R223" s="6" t="s">
        <v>428</v>
      </c>
    </row>
    <row r="224" spans="1:18" s="7" customFormat="1" ht="15.75">
      <c r="A224" s="13">
        <v>217</v>
      </c>
      <c r="B224" s="99" t="s">
        <v>227</v>
      </c>
      <c r="C224" s="31">
        <v>21391</v>
      </c>
      <c r="D224" s="32" t="s">
        <v>443</v>
      </c>
      <c r="E224" s="38"/>
      <c r="F224" s="21"/>
      <c r="G224" s="21"/>
      <c r="H224" s="33"/>
      <c r="I224" s="21"/>
      <c r="J224" s="21"/>
      <c r="K224" s="21"/>
      <c r="L224" s="21"/>
      <c r="M224" s="21"/>
      <c r="N224" s="65"/>
      <c r="O224" s="21"/>
      <c r="P224" s="34"/>
      <c r="Q224" s="35">
        <f t="shared" si="4"/>
        <v>0</v>
      </c>
      <c r="R224" s="6"/>
    </row>
    <row r="225" spans="1:18" s="7" customFormat="1" ht="15.75">
      <c r="A225" s="13">
        <v>218</v>
      </c>
      <c r="B225" s="99" t="s">
        <v>228</v>
      </c>
      <c r="C225" s="31">
        <v>21250</v>
      </c>
      <c r="D225" s="32" t="s">
        <v>344</v>
      </c>
      <c r="E225" s="38">
        <v>5093.76</v>
      </c>
      <c r="F225" s="21">
        <v>5077.77</v>
      </c>
      <c r="G225" s="21">
        <v>5066.1</v>
      </c>
      <c r="H225" s="33">
        <v>5473.81</v>
      </c>
      <c r="I225" s="21">
        <v>4934.27</v>
      </c>
      <c r="J225" s="21">
        <v>6016.57</v>
      </c>
      <c r="K225" s="21">
        <v>6261.43</v>
      </c>
      <c r="L225" s="21">
        <v>6221.07</v>
      </c>
      <c r="M225" s="21">
        <v>5698.95</v>
      </c>
      <c r="N225" s="65">
        <v>5451.17</v>
      </c>
      <c r="O225" s="21">
        <v>5652.39</v>
      </c>
      <c r="P225" s="34">
        <v>5585.44</v>
      </c>
      <c r="Q225" s="35">
        <f t="shared" si="4"/>
        <v>66532.73</v>
      </c>
      <c r="R225" s="7" t="s">
        <v>343</v>
      </c>
    </row>
    <row r="226" spans="1:17" s="7" customFormat="1" ht="15.75">
      <c r="A226" s="13">
        <v>219</v>
      </c>
      <c r="B226" s="99" t="s">
        <v>229</v>
      </c>
      <c r="C226" s="31">
        <v>21251</v>
      </c>
      <c r="D226" s="32" t="s">
        <v>344</v>
      </c>
      <c r="E226" s="38">
        <v>7927.13</v>
      </c>
      <c r="F226" s="21">
        <v>8547.79</v>
      </c>
      <c r="G226" s="21">
        <v>8150.33</v>
      </c>
      <c r="H226" s="33">
        <v>9346.24</v>
      </c>
      <c r="I226" s="21">
        <v>8326.67</v>
      </c>
      <c r="J226" s="21">
        <v>7303.19</v>
      </c>
      <c r="K226" s="21">
        <v>10058.18</v>
      </c>
      <c r="L226" s="21">
        <v>10176.91</v>
      </c>
      <c r="M226" s="21">
        <v>7422.81</v>
      </c>
      <c r="N226" s="65">
        <v>9436.61</v>
      </c>
      <c r="O226" s="21">
        <v>10585.21</v>
      </c>
      <c r="P226" s="34">
        <v>7558.9</v>
      </c>
      <c r="Q226" s="35">
        <f t="shared" si="4"/>
        <v>104839.97</v>
      </c>
    </row>
    <row r="227" spans="1:18" s="7" customFormat="1" ht="15.75">
      <c r="A227" s="13">
        <v>220</v>
      </c>
      <c r="B227" s="99" t="s">
        <v>51</v>
      </c>
      <c r="C227" s="31">
        <v>21252</v>
      </c>
      <c r="D227" s="32" t="s">
        <v>344</v>
      </c>
      <c r="E227" s="38">
        <v>866.23</v>
      </c>
      <c r="F227" s="21">
        <v>805.83</v>
      </c>
      <c r="G227" s="21"/>
      <c r="H227" s="33"/>
      <c r="I227" s="21"/>
      <c r="J227" s="21"/>
      <c r="K227" s="21"/>
      <c r="L227" s="21"/>
      <c r="M227" s="21"/>
      <c r="N227" s="65"/>
      <c r="O227" s="21"/>
      <c r="P227" s="34"/>
      <c r="Q227" s="35">
        <f t="shared" si="4"/>
        <v>1672.06</v>
      </c>
      <c r="R227" s="6"/>
    </row>
    <row r="228" spans="1:18" s="7" customFormat="1" ht="15.75">
      <c r="A228" s="13">
        <v>221</v>
      </c>
      <c r="B228" s="99" t="s">
        <v>52</v>
      </c>
      <c r="C228" s="31">
        <v>21253</v>
      </c>
      <c r="D228" s="32" t="s">
        <v>345</v>
      </c>
      <c r="E228" s="38">
        <v>307.28</v>
      </c>
      <c r="F228" s="21">
        <v>376.86</v>
      </c>
      <c r="G228" s="21"/>
      <c r="H228" s="33"/>
      <c r="I228" s="21"/>
      <c r="J228" s="21"/>
      <c r="K228" s="21"/>
      <c r="L228" s="21"/>
      <c r="M228" s="21"/>
      <c r="N228" s="65"/>
      <c r="O228" s="21"/>
      <c r="P228" s="34"/>
      <c r="Q228" s="35">
        <f t="shared" si="4"/>
        <v>684.14</v>
      </c>
      <c r="R228" s="6"/>
    </row>
    <row r="229" spans="1:18" s="7" customFormat="1" ht="15.75">
      <c r="A229" s="13">
        <v>222</v>
      </c>
      <c r="B229" s="99" t="s">
        <v>53</v>
      </c>
      <c r="C229" s="31">
        <v>21000</v>
      </c>
      <c r="D229" s="32" t="s">
        <v>345</v>
      </c>
      <c r="E229" s="38">
        <v>1833.36</v>
      </c>
      <c r="F229" s="21">
        <v>2085.54</v>
      </c>
      <c r="G229" s="21">
        <v>1843.5</v>
      </c>
      <c r="H229" s="33">
        <v>1435.52</v>
      </c>
      <c r="I229" s="21">
        <v>1867.92</v>
      </c>
      <c r="J229" s="21">
        <v>1461.88</v>
      </c>
      <c r="K229" s="21">
        <v>1389.92</v>
      </c>
      <c r="L229" s="21">
        <v>1477.83</v>
      </c>
      <c r="M229" s="21">
        <v>1467.55</v>
      </c>
      <c r="N229" s="65">
        <v>1237.55</v>
      </c>
      <c r="O229" s="21">
        <v>1395.36</v>
      </c>
      <c r="P229" s="34">
        <v>1269.78</v>
      </c>
      <c r="Q229" s="35">
        <f t="shared" si="4"/>
        <v>18765.71</v>
      </c>
      <c r="R229" s="6"/>
    </row>
    <row r="230" spans="1:18" s="7" customFormat="1" ht="15.75">
      <c r="A230" s="13">
        <v>223</v>
      </c>
      <c r="B230" s="99" t="s">
        <v>54</v>
      </c>
      <c r="C230" s="31">
        <v>21255</v>
      </c>
      <c r="D230" s="32" t="s">
        <v>344</v>
      </c>
      <c r="E230" s="38">
        <v>1185.58</v>
      </c>
      <c r="F230" s="21">
        <v>1183.03</v>
      </c>
      <c r="G230" s="21"/>
      <c r="H230" s="33"/>
      <c r="I230" s="21"/>
      <c r="J230" s="21"/>
      <c r="K230" s="21"/>
      <c r="L230" s="21"/>
      <c r="M230" s="21"/>
      <c r="N230" s="65"/>
      <c r="O230" s="21"/>
      <c r="P230" s="34"/>
      <c r="Q230" s="35">
        <f t="shared" si="4"/>
        <v>2368.6099999999997</v>
      </c>
      <c r="R230" s="6"/>
    </row>
    <row r="231" spans="1:18" s="7" customFormat="1" ht="15.75">
      <c r="A231" s="13">
        <v>224</v>
      </c>
      <c r="B231" s="99" t="s">
        <v>233</v>
      </c>
      <c r="C231" s="31">
        <v>21256</v>
      </c>
      <c r="D231" s="32" t="s">
        <v>344</v>
      </c>
      <c r="E231" s="38">
        <v>2351.84</v>
      </c>
      <c r="F231" s="21">
        <v>2175.18</v>
      </c>
      <c r="G231" s="21">
        <v>1611.08</v>
      </c>
      <c r="H231" s="33">
        <v>1527.33</v>
      </c>
      <c r="I231" s="21">
        <v>1401.68</v>
      </c>
      <c r="J231" s="21">
        <v>1442.64</v>
      </c>
      <c r="K231" s="21">
        <v>1002.98</v>
      </c>
      <c r="L231" s="21">
        <v>1748.75</v>
      </c>
      <c r="M231" s="21">
        <v>1732.79</v>
      </c>
      <c r="N231" s="65">
        <v>2361.5</v>
      </c>
      <c r="O231" s="21">
        <v>2836.02</v>
      </c>
      <c r="P231" s="34">
        <v>2974.08</v>
      </c>
      <c r="Q231" s="35">
        <f t="shared" si="4"/>
        <v>23165.870000000003</v>
      </c>
      <c r="R231" s="6"/>
    </row>
    <row r="232" spans="1:18" s="7" customFormat="1" ht="15.75">
      <c r="A232" s="13">
        <v>225</v>
      </c>
      <c r="B232" s="99" t="s">
        <v>234</v>
      </c>
      <c r="C232" s="31">
        <v>31001</v>
      </c>
      <c r="D232" s="32" t="s">
        <v>345</v>
      </c>
      <c r="E232" s="38">
        <v>134.12</v>
      </c>
      <c r="F232" s="21">
        <v>134.12</v>
      </c>
      <c r="G232" s="21">
        <v>134.12</v>
      </c>
      <c r="H232" s="21">
        <v>134.12</v>
      </c>
      <c r="I232" s="21">
        <v>134.12</v>
      </c>
      <c r="J232" s="21">
        <v>134.12</v>
      </c>
      <c r="K232" s="21">
        <v>140.85</v>
      </c>
      <c r="L232" s="21">
        <v>140.85</v>
      </c>
      <c r="M232" s="21">
        <v>140.85</v>
      </c>
      <c r="N232" s="65">
        <v>140.85</v>
      </c>
      <c r="O232" s="21">
        <v>140.85</v>
      </c>
      <c r="P232" s="34">
        <v>153.51</v>
      </c>
      <c r="Q232" s="35">
        <f t="shared" si="4"/>
        <v>1662.4799999999998</v>
      </c>
      <c r="R232" s="6"/>
    </row>
    <row r="233" spans="1:18" s="7" customFormat="1" ht="15.75">
      <c r="A233" s="13">
        <v>226</v>
      </c>
      <c r="B233" s="99" t="s">
        <v>235</v>
      </c>
      <c r="C233" s="31">
        <v>21113</v>
      </c>
      <c r="D233" s="32" t="s">
        <v>444</v>
      </c>
      <c r="E233" s="38">
        <v>1817.63</v>
      </c>
      <c r="F233" s="21">
        <v>1822.92</v>
      </c>
      <c r="G233" s="21">
        <v>1677.55</v>
      </c>
      <c r="H233" s="33">
        <v>1934.9</v>
      </c>
      <c r="I233" s="21">
        <v>1795.76</v>
      </c>
      <c r="J233" s="21">
        <v>1839.22</v>
      </c>
      <c r="K233" s="21">
        <v>1557.65</v>
      </c>
      <c r="L233" s="21">
        <v>1993.81</v>
      </c>
      <c r="M233" s="21">
        <v>1787.82</v>
      </c>
      <c r="N233" s="65">
        <v>1836.38</v>
      </c>
      <c r="O233" s="21">
        <v>2019.11</v>
      </c>
      <c r="P233" s="34">
        <v>1944.1</v>
      </c>
      <c r="Q233" s="35">
        <f t="shared" si="4"/>
        <v>22026.85</v>
      </c>
      <c r="R233" s="6"/>
    </row>
    <row r="234" spans="1:18" s="7" customFormat="1" ht="15.75">
      <c r="A234" s="13">
        <v>227</v>
      </c>
      <c r="B234" s="99" t="s">
        <v>236</v>
      </c>
      <c r="C234" s="31">
        <v>21258</v>
      </c>
      <c r="D234" s="32" t="s">
        <v>344</v>
      </c>
      <c r="E234" s="38"/>
      <c r="F234" s="21"/>
      <c r="G234" s="21"/>
      <c r="H234" s="33"/>
      <c r="I234" s="21"/>
      <c r="J234" s="21"/>
      <c r="K234" s="21"/>
      <c r="L234" s="21"/>
      <c r="M234" s="21"/>
      <c r="N234" s="65"/>
      <c r="O234" s="21"/>
      <c r="P234" s="34"/>
      <c r="Q234" s="35">
        <f t="shared" si="4"/>
        <v>0</v>
      </c>
      <c r="R234" s="6"/>
    </row>
    <row r="235" spans="1:18" s="7" customFormat="1" ht="15.75">
      <c r="A235" s="13">
        <v>228</v>
      </c>
      <c r="B235" s="99" t="s">
        <v>237</v>
      </c>
      <c r="C235" s="31">
        <v>21259</v>
      </c>
      <c r="D235" s="32" t="s">
        <v>344</v>
      </c>
      <c r="E235" s="38">
        <v>1238.73</v>
      </c>
      <c r="F235" s="21">
        <v>1235.62</v>
      </c>
      <c r="G235" s="21">
        <v>1233.76</v>
      </c>
      <c r="H235" s="33">
        <v>1150.26</v>
      </c>
      <c r="I235" s="21">
        <v>1232.54</v>
      </c>
      <c r="J235" s="21">
        <v>1278.8</v>
      </c>
      <c r="K235" s="21">
        <v>1109.8</v>
      </c>
      <c r="L235" s="21">
        <v>1328.24</v>
      </c>
      <c r="M235" s="21">
        <v>1227.79</v>
      </c>
      <c r="N235" s="65">
        <v>1274.03</v>
      </c>
      <c r="O235" s="21">
        <v>1405.12</v>
      </c>
      <c r="P235" s="34">
        <v>1450.68</v>
      </c>
      <c r="Q235" s="35">
        <f t="shared" si="4"/>
        <v>15165.370000000003</v>
      </c>
      <c r="R235" s="6"/>
    </row>
    <row r="236" spans="1:18" s="7" customFormat="1" ht="15.75">
      <c r="A236" s="13">
        <v>229</v>
      </c>
      <c r="B236" s="99" t="s">
        <v>238</v>
      </c>
      <c r="C236" s="31">
        <v>21820</v>
      </c>
      <c r="D236" s="32" t="s">
        <v>351</v>
      </c>
      <c r="E236" s="38">
        <v>1842.08</v>
      </c>
      <c r="F236" s="21">
        <v>2350.46</v>
      </c>
      <c r="G236" s="21">
        <v>2092.57</v>
      </c>
      <c r="H236" s="33">
        <v>2157.64</v>
      </c>
      <c r="I236" s="21">
        <v>2231.26</v>
      </c>
      <c r="J236" s="21">
        <v>2335.6</v>
      </c>
      <c r="K236" s="21">
        <v>1852.01</v>
      </c>
      <c r="L236" s="21">
        <v>2463.17</v>
      </c>
      <c r="M236" s="21">
        <v>2130.51</v>
      </c>
      <c r="N236" s="65">
        <v>2116.46</v>
      </c>
      <c r="O236" s="21">
        <v>2338.2</v>
      </c>
      <c r="P236" s="34">
        <v>2320.76</v>
      </c>
      <c r="Q236" s="35">
        <f t="shared" si="4"/>
        <v>26230.72</v>
      </c>
      <c r="R236" s="6"/>
    </row>
    <row r="237" spans="1:18" s="7" customFormat="1" ht="15.75">
      <c r="A237" s="13">
        <v>230</v>
      </c>
      <c r="B237" s="99" t="s">
        <v>239</v>
      </c>
      <c r="C237" s="31">
        <v>21260</v>
      </c>
      <c r="D237" s="32" t="s">
        <v>344</v>
      </c>
      <c r="E237" s="38">
        <v>1775.29</v>
      </c>
      <c r="F237" s="21">
        <v>1706.73</v>
      </c>
      <c r="G237" s="21">
        <v>1852.39</v>
      </c>
      <c r="H237" s="33">
        <v>2098.06</v>
      </c>
      <c r="I237" s="21">
        <v>1929.94</v>
      </c>
      <c r="J237" s="21">
        <v>2001.43</v>
      </c>
      <c r="K237" s="21">
        <v>1844.25</v>
      </c>
      <c r="L237" s="21">
        <v>2885.19</v>
      </c>
      <c r="M237" s="21">
        <v>2371.81</v>
      </c>
      <c r="N237" s="65">
        <v>2392.55</v>
      </c>
      <c r="O237" s="21">
        <v>2682.71</v>
      </c>
      <c r="P237" s="34">
        <v>2807.62</v>
      </c>
      <c r="Q237" s="35">
        <f t="shared" si="4"/>
        <v>26347.969999999998</v>
      </c>
      <c r="R237" s="6"/>
    </row>
    <row r="238" spans="1:18" s="7" customFormat="1" ht="15.75">
      <c r="A238" s="13">
        <v>231</v>
      </c>
      <c r="B238" s="99" t="s">
        <v>230</v>
      </c>
      <c r="C238" s="31">
        <v>21261</v>
      </c>
      <c r="D238" s="32" t="s">
        <v>344</v>
      </c>
      <c r="E238" s="38">
        <v>1176.18</v>
      </c>
      <c r="F238" s="21">
        <v>1196.64</v>
      </c>
      <c r="G238" s="21">
        <v>838.8</v>
      </c>
      <c r="H238" s="33">
        <v>807.76</v>
      </c>
      <c r="I238" s="21">
        <v>820.26</v>
      </c>
      <c r="J238" s="21">
        <v>1006</v>
      </c>
      <c r="K238" s="21">
        <v>621.74</v>
      </c>
      <c r="L238" s="21">
        <v>568.96</v>
      </c>
      <c r="M238" s="21">
        <v>625.23</v>
      </c>
      <c r="N238" s="65">
        <v>766.23</v>
      </c>
      <c r="O238" s="21">
        <v>1099.28</v>
      </c>
      <c r="P238" s="34">
        <v>1051.55</v>
      </c>
      <c r="Q238" s="35">
        <f t="shared" si="4"/>
        <v>10578.63</v>
      </c>
      <c r="R238" s="6"/>
    </row>
    <row r="239" spans="1:18" s="7" customFormat="1" ht="15.75">
      <c r="A239" s="13">
        <v>232</v>
      </c>
      <c r="B239" s="99" t="s">
        <v>231</v>
      </c>
      <c r="C239" s="31">
        <v>21826</v>
      </c>
      <c r="D239" s="32"/>
      <c r="E239" s="38">
        <v>6228.44</v>
      </c>
      <c r="F239" s="21">
        <v>6115.05</v>
      </c>
      <c r="G239" s="21">
        <v>5427.01</v>
      </c>
      <c r="H239" s="33">
        <v>5549.29</v>
      </c>
      <c r="I239" s="21">
        <v>5185.9</v>
      </c>
      <c r="J239" s="21">
        <v>5922.88</v>
      </c>
      <c r="K239" s="21">
        <v>5437.96</v>
      </c>
      <c r="L239" s="21">
        <v>5259.11</v>
      </c>
      <c r="M239" s="21">
        <v>4801.15</v>
      </c>
      <c r="N239" s="65">
        <v>5112.12</v>
      </c>
      <c r="O239" s="21">
        <v>5844.79</v>
      </c>
      <c r="P239" s="34">
        <v>5451.88</v>
      </c>
      <c r="Q239" s="35">
        <f t="shared" si="4"/>
        <v>66335.58</v>
      </c>
      <c r="R239" s="6"/>
    </row>
    <row r="240" spans="1:18" s="7" customFormat="1" ht="15.75">
      <c r="A240" s="13">
        <v>233</v>
      </c>
      <c r="B240" s="99" t="s">
        <v>232</v>
      </c>
      <c r="C240" s="31">
        <v>21395</v>
      </c>
      <c r="D240" s="32"/>
      <c r="E240" s="38">
        <v>1298.87</v>
      </c>
      <c r="F240" s="21">
        <v>1209.96</v>
      </c>
      <c r="G240" s="21">
        <v>817.42</v>
      </c>
      <c r="H240" s="33">
        <v>844.01</v>
      </c>
      <c r="I240" s="21">
        <v>901.61</v>
      </c>
      <c r="J240" s="21">
        <v>809</v>
      </c>
      <c r="K240" s="21">
        <v>940.78</v>
      </c>
      <c r="L240" s="21">
        <v>1031.98</v>
      </c>
      <c r="M240" s="21">
        <v>989.15</v>
      </c>
      <c r="N240" s="65">
        <v>1054.78</v>
      </c>
      <c r="O240" s="21">
        <v>1460.67</v>
      </c>
      <c r="P240" s="34">
        <v>1167.81</v>
      </c>
      <c r="Q240" s="35">
        <f t="shared" si="4"/>
        <v>12526.039999999999</v>
      </c>
      <c r="R240" s="6"/>
    </row>
    <row r="241" spans="1:18" s="7" customFormat="1" ht="15.75">
      <c r="A241" s="13">
        <v>234</v>
      </c>
      <c r="B241" s="99" t="s">
        <v>446</v>
      </c>
      <c r="C241" s="31">
        <v>12224</v>
      </c>
      <c r="D241" s="32"/>
      <c r="E241" s="38">
        <v>811.69</v>
      </c>
      <c r="F241" s="21">
        <v>1250.02</v>
      </c>
      <c r="G241" s="21">
        <v>1155.32</v>
      </c>
      <c r="H241" s="33">
        <v>1230.01</v>
      </c>
      <c r="I241" s="21">
        <v>1324.74</v>
      </c>
      <c r="J241" s="21">
        <v>1000.97</v>
      </c>
      <c r="K241" s="21">
        <v>1380.72</v>
      </c>
      <c r="L241" s="21">
        <v>1166.28</v>
      </c>
      <c r="M241" s="21">
        <v>1433.01</v>
      </c>
      <c r="N241" s="65">
        <v>1401.64</v>
      </c>
      <c r="O241" s="21">
        <v>1375.49</v>
      </c>
      <c r="P241" s="34">
        <v>1214.17</v>
      </c>
      <c r="Q241" s="35">
        <f t="shared" si="4"/>
        <v>14744.06</v>
      </c>
      <c r="R241" s="6"/>
    </row>
    <row r="242" spans="1:18" s="7" customFormat="1" ht="15.75">
      <c r="A242" s="13">
        <v>235</v>
      </c>
      <c r="B242" s="99" t="s">
        <v>240</v>
      </c>
      <c r="C242" s="31">
        <v>21114</v>
      </c>
      <c r="D242" s="32" t="s">
        <v>344</v>
      </c>
      <c r="E242" s="38">
        <v>848.4</v>
      </c>
      <c r="F242" s="21">
        <v>769.2</v>
      </c>
      <c r="G242" s="21">
        <v>609.84</v>
      </c>
      <c r="H242" s="33">
        <v>487.28</v>
      </c>
      <c r="I242" s="21">
        <v>257.01</v>
      </c>
      <c r="J242" s="21">
        <v>214.96</v>
      </c>
      <c r="K242" s="21">
        <v>204.77</v>
      </c>
      <c r="L242" s="21">
        <v>358.48</v>
      </c>
      <c r="M242" s="21">
        <v>302.15</v>
      </c>
      <c r="N242" s="65">
        <v>296.6</v>
      </c>
      <c r="O242" s="21">
        <v>389.51</v>
      </c>
      <c r="P242" s="34">
        <v>316.41</v>
      </c>
      <c r="Q242" s="35">
        <f t="shared" si="4"/>
        <v>5054.610000000001</v>
      </c>
      <c r="R242" s="6"/>
    </row>
    <row r="243" spans="1:18" s="7" customFormat="1" ht="15.75">
      <c r="A243" s="13">
        <v>236</v>
      </c>
      <c r="B243" s="99" t="s">
        <v>241</v>
      </c>
      <c r="C243" s="31">
        <v>10247</v>
      </c>
      <c r="D243" s="32"/>
      <c r="E243" s="38">
        <v>108.32</v>
      </c>
      <c r="F243" s="21">
        <v>108.32</v>
      </c>
      <c r="G243" s="21">
        <v>108.32</v>
      </c>
      <c r="H243" s="33">
        <v>108.32</v>
      </c>
      <c r="I243" s="21">
        <v>108.32</v>
      </c>
      <c r="J243" s="21">
        <v>108.32</v>
      </c>
      <c r="K243" s="21">
        <v>113.76</v>
      </c>
      <c r="L243" s="21">
        <v>113.76</v>
      </c>
      <c r="M243" s="21">
        <v>113.76</v>
      </c>
      <c r="N243" s="65">
        <v>113.76</v>
      </c>
      <c r="O243" s="21">
        <v>113.76</v>
      </c>
      <c r="P243" s="34">
        <v>123.99000000000001</v>
      </c>
      <c r="Q243" s="35">
        <f t="shared" si="4"/>
        <v>1342.7099999999998</v>
      </c>
      <c r="R243" s="6"/>
    </row>
    <row r="244" spans="1:18" s="7" customFormat="1" ht="15.75">
      <c r="A244" s="13">
        <v>237</v>
      </c>
      <c r="B244" s="99" t="s">
        <v>55</v>
      </c>
      <c r="C244" s="31">
        <v>12231</v>
      </c>
      <c r="D244" s="32"/>
      <c r="E244" s="38">
        <v>52.38</v>
      </c>
      <c r="F244" s="21">
        <v>52.38</v>
      </c>
      <c r="G244" s="21">
        <v>52.38</v>
      </c>
      <c r="H244" s="33">
        <v>52.38</v>
      </c>
      <c r="I244" s="21">
        <v>52.38</v>
      </c>
      <c r="J244" s="21">
        <v>52.38</v>
      </c>
      <c r="K244" s="21">
        <v>55.01</v>
      </c>
      <c r="L244" s="21">
        <v>55.01</v>
      </c>
      <c r="M244" s="21">
        <v>54.96</v>
      </c>
      <c r="N244" s="65">
        <v>54.96</v>
      </c>
      <c r="O244" s="21">
        <v>54.96</v>
      </c>
      <c r="P244" s="34">
        <v>59.91</v>
      </c>
      <c r="Q244" s="35">
        <f t="shared" si="4"/>
        <v>649.09</v>
      </c>
      <c r="R244" s="6"/>
    </row>
    <row r="245" spans="1:18" s="7" customFormat="1" ht="15.75">
      <c r="A245" s="13">
        <v>238</v>
      </c>
      <c r="B245" s="99" t="s">
        <v>56</v>
      </c>
      <c r="C245" s="31">
        <v>12240</v>
      </c>
      <c r="D245" s="32"/>
      <c r="E245" s="38">
        <v>110.07</v>
      </c>
      <c r="F245" s="21">
        <v>110.07</v>
      </c>
      <c r="G245" s="21">
        <v>110.07</v>
      </c>
      <c r="H245" s="33">
        <v>110.07</v>
      </c>
      <c r="I245" s="21">
        <v>110.07</v>
      </c>
      <c r="J245" s="21">
        <v>110.07</v>
      </c>
      <c r="K245" s="21">
        <v>115.59</v>
      </c>
      <c r="L245" s="21">
        <v>115.59</v>
      </c>
      <c r="M245" s="21">
        <v>115.64</v>
      </c>
      <c r="N245" s="65">
        <v>115.64</v>
      </c>
      <c r="O245" s="21">
        <v>115.64</v>
      </c>
      <c r="P245" s="34">
        <v>126.02000000000001</v>
      </c>
      <c r="Q245" s="35">
        <f t="shared" si="4"/>
        <v>1364.54</v>
      </c>
      <c r="R245" s="6"/>
    </row>
    <row r="246" spans="1:18" s="7" customFormat="1" ht="15.75">
      <c r="A246" s="13">
        <v>239</v>
      </c>
      <c r="B246" s="99" t="s">
        <v>242</v>
      </c>
      <c r="C246" s="31">
        <v>12242</v>
      </c>
      <c r="D246" s="78"/>
      <c r="E246" s="38"/>
      <c r="F246" s="21"/>
      <c r="G246" s="21"/>
      <c r="H246" s="33"/>
      <c r="I246" s="21"/>
      <c r="J246" s="21"/>
      <c r="K246" s="21"/>
      <c r="L246" s="21"/>
      <c r="M246" s="21"/>
      <c r="N246" s="65"/>
      <c r="O246" s="21"/>
      <c r="P246" s="34"/>
      <c r="Q246" s="35">
        <f t="shared" si="4"/>
        <v>0</v>
      </c>
      <c r="R246" s="6" t="s">
        <v>377</v>
      </c>
    </row>
    <row r="247" spans="1:18" s="7" customFormat="1" ht="15.75">
      <c r="A247" s="13">
        <v>240</v>
      </c>
      <c r="B247" s="99" t="s">
        <v>57</v>
      </c>
      <c r="C247" s="31">
        <v>12235</v>
      </c>
      <c r="D247" s="32"/>
      <c r="E247" s="38">
        <v>74.76</v>
      </c>
      <c r="F247" s="21">
        <v>74.76</v>
      </c>
      <c r="G247" s="21"/>
      <c r="H247" s="33"/>
      <c r="I247" s="21"/>
      <c r="J247" s="21"/>
      <c r="K247" s="21"/>
      <c r="L247" s="21"/>
      <c r="M247" s="21"/>
      <c r="N247" s="65"/>
      <c r="O247" s="21"/>
      <c r="P247" s="34"/>
      <c r="Q247" s="35">
        <f t="shared" si="4"/>
        <v>149.52</v>
      </c>
      <c r="R247" s="6"/>
    </row>
    <row r="248" spans="1:18" s="7" customFormat="1" ht="15.75">
      <c r="A248" s="13">
        <v>241</v>
      </c>
      <c r="B248" s="99" t="s">
        <v>243</v>
      </c>
      <c r="C248" s="31">
        <v>10237</v>
      </c>
      <c r="D248" s="32"/>
      <c r="E248" s="38">
        <v>2548.74</v>
      </c>
      <c r="F248" s="21">
        <v>2528.46</v>
      </c>
      <c r="G248" s="21">
        <v>1680.64</v>
      </c>
      <c r="H248" s="33">
        <v>2301.22</v>
      </c>
      <c r="I248" s="21">
        <v>2124.64</v>
      </c>
      <c r="J248" s="21">
        <v>509.57</v>
      </c>
      <c r="K248" s="21">
        <v>256.1</v>
      </c>
      <c r="L248" s="21">
        <v>423.26</v>
      </c>
      <c r="M248" s="21">
        <v>1180.84</v>
      </c>
      <c r="N248" s="65">
        <v>1540.16</v>
      </c>
      <c r="O248" s="21">
        <v>770</v>
      </c>
      <c r="P248" s="34">
        <v>827.3399999999999</v>
      </c>
      <c r="Q248" s="35">
        <f t="shared" si="4"/>
        <v>16690.969999999998</v>
      </c>
      <c r="R248" s="6"/>
    </row>
    <row r="249" spans="1:18" s="7" customFormat="1" ht="15.75">
      <c r="A249" s="13">
        <v>242</v>
      </c>
      <c r="B249" s="99" t="s">
        <v>13</v>
      </c>
      <c r="C249" s="31">
        <v>12238</v>
      </c>
      <c r="D249" s="32"/>
      <c r="E249" s="38">
        <v>8040.41</v>
      </c>
      <c r="F249" s="21">
        <v>5423.71</v>
      </c>
      <c r="G249" s="21">
        <v>5041.39</v>
      </c>
      <c r="H249" s="33"/>
      <c r="I249" s="21"/>
      <c r="J249" s="21"/>
      <c r="K249" s="21"/>
      <c r="L249" s="21"/>
      <c r="M249" s="21"/>
      <c r="N249" s="65"/>
      <c r="O249" s="21"/>
      <c r="P249" s="34"/>
      <c r="Q249" s="35">
        <f t="shared" si="4"/>
        <v>18505.51</v>
      </c>
      <c r="R249" s="6"/>
    </row>
    <row r="250" spans="1:18" s="7" customFormat="1" ht="15.75">
      <c r="A250" s="13">
        <v>243</v>
      </c>
      <c r="B250" s="99" t="s">
        <v>14</v>
      </c>
      <c r="C250" s="31">
        <v>12253</v>
      </c>
      <c r="D250" s="32"/>
      <c r="E250" s="38">
        <v>8028.29</v>
      </c>
      <c r="F250" s="21">
        <v>5262.59</v>
      </c>
      <c r="G250" s="21">
        <v>4013.76</v>
      </c>
      <c r="H250" s="33">
        <v>6301.1</v>
      </c>
      <c r="I250" s="21">
        <v>5083.72</v>
      </c>
      <c r="J250" s="21">
        <v>4244.59</v>
      </c>
      <c r="K250" s="21">
        <v>5014.67</v>
      </c>
      <c r="L250" s="21">
        <v>4942.28</v>
      </c>
      <c r="M250" s="21">
        <v>7060.11</v>
      </c>
      <c r="N250" s="65">
        <v>6385.34</v>
      </c>
      <c r="O250" s="21">
        <v>5172.12</v>
      </c>
      <c r="P250" s="34">
        <v>5644.42</v>
      </c>
      <c r="Q250" s="35">
        <f t="shared" si="4"/>
        <v>67152.99</v>
      </c>
      <c r="R250" s="6"/>
    </row>
    <row r="251" spans="1:18" s="7" customFormat="1" ht="15.75">
      <c r="A251" s="13">
        <v>244</v>
      </c>
      <c r="B251" s="99" t="s">
        <v>58</v>
      </c>
      <c r="C251" s="31">
        <v>12262</v>
      </c>
      <c r="D251" s="32"/>
      <c r="E251" s="38"/>
      <c r="F251" s="21"/>
      <c r="G251" s="21"/>
      <c r="H251" s="33"/>
      <c r="I251" s="21"/>
      <c r="J251" s="21"/>
      <c r="K251" s="21"/>
      <c r="L251" s="21"/>
      <c r="M251" s="21"/>
      <c r="N251" s="65"/>
      <c r="O251" s="21"/>
      <c r="P251" s="34"/>
      <c r="Q251" s="35">
        <f t="shared" si="4"/>
        <v>0</v>
      </c>
      <c r="R251" s="68" t="s">
        <v>379</v>
      </c>
    </row>
    <row r="252" spans="1:18" s="7" customFormat="1" ht="15.75">
      <c r="A252" s="13">
        <v>245</v>
      </c>
      <c r="B252" s="99" t="s">
        <v>244</v>
      </c>
      <c r="C252" s="31">
        <v>12265</v>
      </c>
      <c r="D252" s="32"/>
      <c r="E252" s="38"/>
      <c r="F252" s="21"/>
      <c r="G252" s="21"/>
      <c r="H252" s="33"/>
      <c r="I252" s="21"/>
      <c r="J252" s="21"/>
      <c r="K252" s="21"/>
      <c r="L252" s="21"/>
      <c r="M252" s="21"/>
      <c r="N252" s="65"/>
      <c r="O252" s="21"/>
      <c r="P252" s="34"/>
      <c r="Q252" s="35">
        <f t="shared" si="4"/>
        <v>0</v>
      </c>
      <c r="R252" s="6"/>
    </row>
    <row r="253" spans="1:18" s="7" customFormat="1" ht="15.75">
      <c r="A253" s="13">
        <v>246</v>
      </c>
      <c r="B253" s="99" t="s">
        <v>245</v>
      </c>
      <c r="C253" s="39">
        <v>12266</v>
      </c>
      <c r="D253" s="32"/>
      <c r="E253" s="38"/>
      <c r="F253" s="21"/>
      <c r="G253" s="21"/>
      <c r="H253" s="33"/>
      <c r="I253" s="21"/>
      <c r="J253" s="21"/>
      <c r="K253" s="21"/>
      <c r="L253" s="21"/>
      <c r="M253" s="21"/>
      <c r="N253" s="65"/>
      <c r="O253" s="21"/>
      <c r="P253" s="34"/>
      <c r="Q253" s="35">
        <f t="shared" si="4"/>
        <v>0</v>
      </c>
      <c r="R253" s="7" t="s">
        <v>378</v>
      </c>
    </row>
    <row r="254" spans="1:19" s="7" customFormat="1" ht="15.75">
      <c r="A254" s="13">
        <v>247</v>
      </c>
      <c r="B254" s="99" t="s">
        <v>246</v>
      </c>
      <c r="C254" s="31">
        <v>12267</v>
      </c>
      <c r="D254" s="32"/>
      <c r="E254" s="38"/>
      <c r="F254" s="21"/>
      <c r="G254" s="21"/>
      <c r="H254" s="33"/>
      <c r="I254" s="21"/>
      <c r="J254" s="21"/>
      <c r="K254" s="21"/>
      <c r="L254" s="21"/>
      <c r="M254" s="21"/>
      <c r="N254" s="65"/>
      <c r="O254" s="21"/>
      <c r="P254" s="34"/>
      <c r="Q254" s="35">
        <f t="shared" si="4"/>
        <v>0</v>
      </c>
      <c r="R254" s="6"/>
      <c r="S254" s="6"/>
    </row>
    <row r="255" spans="1:18" s="7" customFormat="1" ht="15.75">
      <c r="A255" s="13">
        <v>248</v>
      </c>
      <c r="B255" s="99" t="s">
        <v>247</v>
      </c>
      <c r="C255" s="31">
        <v>12273</v>
      </c>
      <c r="D255" s="32"/>
      <c r="E255" s="38">
        <v>1650.32</v>
      </c>
      <c r="F255" s="21">
        <v>1472.1</v>
      </c>
      <c r="G255" s="21">
        <v>1169.77</v>
      </c>
      <c r="H255" s="60">
        <v>1050.33</v>
      </c>
      <c r="I255" s="21">
        <v>931.12</v>
      </c>
      <c r="J255" s="21">
        <v>790.39</v>
      </c>
      <c r="K255" s="21">
        <v>1190.05</v>
      </c>
      <c r="L255" s="21">
        <v>894.18</v>
      </c>
      <c r="M255" s="21">
        <v>1133.41</v>
      </c>
      <c r="N255" s="65">
        <v>1267.42</v>
      </c>
      <c r="O255" s="21">
        <v>1375.58</v>
      </c>
      <c r="P255" s="34">
        <v>1311.42</v>
      </c>
      <c r="Q255" s="35">
        <f t="shared" si="4"/>
        <v>14236.09</v>
      </c>
      <c r="R255" s="52" t="s">
        <v>354</v>
      </c>
    </row>
    <row r="256" spans="1:18" s="7" customFormat="1" ht="15.75">
      <c r="A256" s="13">
        <v>249</v>
      </c>
      <c r="B256" s="99" t="s">
        <v>248</v>
      </c>
      <c r="C256" s="31">
        <v>21666</v>
      </c>
      <c r="D256" s="32">
        <v>0</v>
      </c>
      <c r="E256" s="38">
        <v>1262.9</v>
      </c>
      <c r="F256" s="21">
        <v>1455.79</v>
      </c>
      <c r="G256" s="21">
        <v>1171.31</v>
      </c>
      <c r="H256" s="33">
        <v>814.13</v>
      </c>
      <c r="I256" s="21">
        <v>1218.29</v>
      </c>
      <c r="J256" s="21">
        <v>632.23</v>
      </c>
      <c r="K256" s="21">
        <v>160.24</v>
      </c>
      <c r="L256" s="21">
        <v>313.75</v>
      </c>
      <c r="M256" s="21">
        <v>656.96</v>
      </c>
      <c r="N256" s="65">
        <v>788.7</v>
      </c>
      <c r="O256" s="21">
        <v>1033.03</v>
      </c>
      <c r="P256" s="34">
        <v>1036.16</v>
      </c>
      <c r="Q256" s="35">
        <f t="shared" si="4"/>
        <v>10543.49</v>
      </c>
      <c r="R256" s="6" t="s">
        <v>380</v>
      </c>
    </row>
    <row r="257" spans="1:18" s="7" customFormat="1" ht="15.75">
      <c r="A257" s="13">
        <v>250</v>
      </c>
      <c r="B257" s="99" t="s">
        <v>249</v>
      </c>
      <c r="C257" s="31">
        <v>21264</v>
      </c>
      <c r="D257" s="32">
        <v>15</v>
      </c>
      <c r="E257" s="38">
        <v>5330.66</v>
      </c>
      <c r="F257" s="21">
        <v>5287.29</v>
      </c>
      <c r="G257" s="21">
        <v>4410.04</v>
      </c>
      <c r="H257" s="33">
        <v>4558.43</v>
      </c>
      <c r="I257" s="21">
        <v>4393.91</v>
      </c>
      <c r="J257" s="21">
        <v>4010.79</v>
      </c>
      <c r="K257" s="21">
        <v>3876.74</v>
      </c>
      <c r="L257" s="21">
        <v>4364.01</v>
      </c>
      <c r="M257" s="21">
        <v>3895.77</v>
      </c>
      <c r="N257" s="65">
        <v>6593.06</v>
      </c>
      <c r="O257" s="21">
        <v>3374.74</v>
      </c>
      <c r="P257" s="34">
        <v>5527.25</v>
      </c>
      <c r="Q257" s="35">
        <f t="shared" si="4"/>
        <v>55622.689999999995</v>
      </c>
      <c r="R257" s="6" t="s">
        <v>378</v>
      </c>
    </row>
    <row r="258" spans="1:17" s="7" customFormat="1" ht="15.75">
      <c r="A258" s="13">
        <v>251</v>
      </c>
      <c r="B258" s="99" t="s">
        <v>250</v>
      </c>
      <c r="C258" s="31">
        <v>12088</v>
      </c>
      <c r="D258" s="32">
        <v>20.5</v>
      </c>
      <c r="E258" s="38">
        <v>56543.01</v>
      </c>
      <c r="F258" s="21">
        <v>51975.92</v>
      </c>
      <c r="G258" s="21">
        <v>42767.87</v>
      </c>
      <c r="H258" s="33">
        <v>44088.64</v>
      </c>
      <c r="I258" s="21">
        <v>41303.39</v>
      </c>
      <c r="J258" s="21">
        <v>45545.8</v>
      </c>
      <c r="K258" s="21">
        <v>37298.89</v>
      </c>
      <c r="L258" s="21">
        <v>40296.47</v>
      </c>
      <c r="M258" s="21">
        <v>60492.9</v>
      </c>
      <c r="N258" s="65">
        <v>42268.64</v>
      </c>
      <c r="O258" s="21">
        <v>58868.79</v>
      </c>
      <c r="P258" s="34">
        <v>71243.97</v>
      </c>
      <c r="Q258" s="35">
        <f t="shared" si="4"/>
        <v>592694.29</v>
      </c>
    </row>
    <row r="259" spans="1:17" s="7" customFormat="1" ht="15.75">
      <c r="A259" s="13">
        <v>252</v>
      </c>
      <c r="B259" s="99" t="s">
        <v>251</v>
      </c>
      <c r="C259" s="31">
        <v>12093</v>
      </c>
      <c r="D259" s="62" t="s">
        <v>417</v>
      </c>
      <c r="E259" s="38">
        <v>732.92</v>
      </c>
      <c r="F259" s="21">
        <v>701.79</v>
      </c>
      <c r="G259" s="21">
        <v>431.48</v>
      </c>
      <c r="H259" s="33">
        <v>347.82</v>
      </c>
      <c r="I259" s="21">
        <v>366.32</v>
      </c>
      <c r="J259" s="21">
        <v>489.52</v>
      </c>
      <c r="K259" s="21">
        <v>530.12</v>
      </c>
      <c r="L259" s="21">
        <v>767.66</v>
      </c>
      <c r="M259" s="21">
        <v>544.58</v>
      </c>
      <c r="N259" s="65">
        <v>387.84</v>
      </c>
      <c r="O259" s="21">
        <v>785.33</v>
      </c>
      <c r="P259" s="34">
        <v>687.52</v>
      </c>
      <c r="Q259" s="35">
        <f t="shared" si="4"/>
        <v>6772.9</v>
      </c>
    </row>
    <row r="260" spans="1:18" s="7" customFormat="1" ht="15.75">
      <c r="A260" s="13">
        <v>253</v>
      </c>
      <c r="B260" s="99" t="s">
        <v>313</v>
      </c>
      <c r="C260" s="31">
        <v>12094</v>
      </c>
      <c r="D260" s="62" t="s">
        <v>381</v>
      </c>
      <c r="E260" s="38">
        <v>8012.49</v>
      </c>
      <c r="F260" s="21">
        <v>8513.54</v>
      </c>
      <c r="G260" s="21">
        <v>5064.61</v>
      </c>
      <c r="H260" s="33">
        <v>5037.32</v>
      </c>
      <c r="I260" s="21">
        <v>5546.2</v>
      </c>
      <c r="J260" s="21">
        <v>5125.8</v>
      </c>
      <c r="K260" s="21">
        <v>4646.5</v>
      </c>
      <c r="L260" s="21">
        <v>4974.94</v>
      </c>
      <c r="M260" s="21">
        <v>6259.13</v>
      </c>
      <c r="N260" s="65">
        <v>5288.72</v>
      </c>
      <c r="O260" s="21">
        <v>6826.53</v>
      </c>
      <c r="P260" s="34">
        <v>6344.75</v>
      </c>
      <c r="Q260" s="35">
        <f t="shared" si="4"/>
        <v>71640.53</v>
      </c>
      <c r="R260" s="77" t="s">
        <v>427</v>
      </c>
    </row>
    <row r="261" spans="1:18" s="7" customFormat="1" ht="15.75">
      <c r="A261" s="13">
        <v>254</v>
      </c>
      <c r="B261" s="99" t="s">
        <v>252</v>
      </c>
      <c r="C261" s="39">
        <v>12611</v>
      </c>
      <c r="D261" s="79"/>
      <c r="E261" s="38">
        <v>137.24</v>
      </c>
      <c r="F261" s="21">
        <v>60.14</v>
      </c>
      <c r="G261" s="21">
        <v>52.65</v>
      </c>
      <c r="H261" s="33">
        <v>47.47</v>
      </c>
      <c r="I261" s="21">
        <v>45</v>
      </c>
      <c r="J261" s="21">
        <v>72.02</v>
      </c>
      <c r="K261" s="21">
        <v>56.74</v>
      </c>
      <c r="L261" s="21">
        <v>78.06</v>
      </c>
      <c r="M261" s="21">
        <v>67.85</v>
      </c>
      <c r="N261" s="65">
        <v>152.04</v>
      </c>
      <c r="O261" s="21">
        <v>113.15</v>
      </c>
      <c r="P261" s="34">
        <v>138.74</v>
      </c>
      <c r="Q261" s="35">
        <f t="shared" si="4"/>
        <v>1021.0999999999999</v>
      </c>
      <c r="R261" s="7" t="s">
        <v>343</v>
      </c>
    </row>
    <row r="262" spans="1:18" s="7" customFormat="1" ht="15.75">
      <c r="A262" s="13">
        <v>255</v>
      </c>
      <c r="B262" s="99" t="s">
        <v>253</v>
      </c>
      <c r="C262" s="31">
        <v>12098</v>
      </c>
      <c r="D262" s="62"/>
      <c r="E262" s="38"/>
      <c r="F262" s="21"/>
      <c r="G262" s="21"/>
      <c r="H262" s="33"/>
      <c r="I262" s="21"/>
      <c r="J262" s="21"/>
      <c r="K262" s="21"/>
      <c r="L262" s="21"/>
      <c r="M262" s="21"/>
      <c r="N262" s="65"/>
      <c r="O262" s="21"/>
      <c r="P262" s="34"/>
      <c r="Q262" s="35">
        <f t="shared" si="4"/>
        <v>0</v>
      </c>
      <c r="R262" s="6"/>
    </row>
    <row r="263" spans="1:18" s="7" customFormat="1" ht="15.75">
      <c r="A263" s="13">
        <v>256</v>
      </c>
      <c r="B263" s="99" t="s">
        <v>254</v>
      </c>
      <c r="C263" s="31">
        <v>12099</v>
      </c>
      <c r="D263" s="62"/>
      <c r="E263" s="38"/>
      <c r="F263" s="21"/>
      <c r="G263" s="21"/>
      <c r="H263" s="33"/>
      <c r="I263" s="21"/>
      <c r="J263" s="21"/>
      <c r="K263" s="21"/>
      <c r="L263" s="21"/>
      <c r="M263" s="21"/>
      <c r="N263" s="65"/>
      <c r="O263" s="21"/>
      <c r="P263" s="34"/>
      <c r="Q263" s="35">
        <f t="shared" si="4"/>
        <v>0</v>
      </c>
      <c r="R263" s="6"/>
    </row>
    <row r="264" spans="1:18" s="7" customFormat="1" ht="15.75">
      <c r="A264" s="13">
        <v>257</v>
      </c>
      <c r="B264" s="99" t="s">
        <v>255</v>
      </c>
      <c r="C264" s="31">
        <v>10008</v>
      </c>
      <c r="D264" s="62" t="s">
        <v>345</v>
      </c>
      <c r="E264" s="38">
        <v>541.3</v>
      </c>
      <c r="F264" s="21">
        <v>406.38</v>
      </c>
      <c r="G264" s="21">
        <v>317.75</v>
      </c>
      <c r="H264" s="33">
        <v>270.66</v>
      </c>
      <c r="I264" s="21">
        <v>233.86</v>
      </c>
      <c r="J264" s="21">
        <v>185.22</v>
      </c>
      <c r="K264" s="21">
        <v>126.15</v>
      </c>
      <c r="L264" s="21">
        <v>198.19</v>
      </c>
      <c r="M264" s="21">
        <v>412.54</v>
      </c>
      <c r="N264" s="65">
        <v>351.6</v>
      </c>
      <c r="O264" s="21">
        <v>533.45</v>
      </c>
      <c r="P264" s="34">
        <v>547.8</v>
      </c>
      <c r="Q264" s="35">
        <f t="shared" si="4"/>
        <v>4124.9</v>
      </c>
      <c r="R264" s="6"/>
    </row>
    <row r="265" spans="1:18" s="7" customFormat="1" ht="15.75">
      <c r="A265" s="13">
        <v>258</v>
      </c>
      <c r="B265" s="99" t="s">
        <v>256</v>
      </c>
      <c r="C265" s="31">
        <v>10015</v>
      </c>
      <c r="D265" s="62" t="s">
        <v>345</v>
      </c>
      <c r="E265" s="38">
        <v>507.83</v>
      </c>
      <c r="F265" s="21">
        <v>412.77</v>
      </c>
      <c r="G265" s="21">
        <v>288.56</v>
      </c>
      <c r="H265" s="33">
        <v>237.07</v>
      </c>
      <c r="I265" s="21">
        <v>183.92</v>
      </c>
      <c r="J265" s="21">
        <v>140.06</v>
      </c>
      <c r="K265" s="21">
        <v>118.39</v>
      </c>
      <c r="L265" s="21">
        <v>330.36</v>
      </c>
      <c r="M265" s="21">
        <v>354.76</v>
      </c>
      <c r="N265" s="65">
        <v>372.96</v>
      </c>
      <c r="O265" s="21">
        <v>468.78</v>
      </c>
      <c r="P265" s="34">
        <v>569.72</v>
      </c>
      <c r="Q265" s="35">
        <f aca="true" t="shared" si="5" ref="Q265:Q328">SUM(E265:P265)</f>
        <v>3985.1800000000003</v>
      </c>
      <c r="R265" s="6" t="s">
        <v>382</v>
      </c>
    </row>
    <row r="266" spans="1:17" s="7" customFormat="1" ht="15.75">
      <c r="A266" s="13">
        <v>259</v>
      </c>
      <c r="B266" s="99" t="s">
        <v>257</v>
      </c>
      <c r="C266" s="31">
        <v>10014</v>
      </c>
      <c r="D266" s="62" t="s">
        <v>339</v>
      </c>
      <c r="E266" s="38"/>
      <c r="F266" s="21"/>
      <c r="G266" s="21"/>
      <c r="H266" s="33"/>
      <c r="I266" s="21"/>
      <c r="J266" s="21"/>
      <c r="K266" s="21"/>
      <c r="L266" s="21"/>
      <c r="M266" s="21"/>
      <c r="N266" s="65"/>
      <c r="O266" s="21"/>
      <c r="P266" s="34"/>
      <c r="Q266" s="35">
        <f t="shared" si="5"/>
        <v>0</v>
      </c>
    </row>
    <row r="267" spans="1:18" s="7" customFormat="1" ht="15.75">
      <c r="A267" s="13">
        <v>260</v>
      </c>
      <c r="B267" s="99" t="s">
        <v>258</v>
      </c>
      <c r="C267" s="31">
        <v>12406</v>
      </c>
      <c r="D267" s="62" t="s">
        <v>351</v>
      </c>
      <c r="E267" s="38"/>
      <c r="F267" s="21"/>
      <c r="G267" s="21"/>
      <c r="H267" s="33"/>
      <c r="I267" s="21"/>
      <c r="J267" s="21"/>
      <c r="K267" s="21"/>
      <c r="L267" s="21"/>
      <c r="M267" s="21"/>
      <c r="N267" s="65"/>
      <c r="O267" s="21"/>
      <c r="P267" s="34"/>
      <c r="Q267" s="35">
        <f t="shared" si="5"/>
        <v>0</v>
      </c>
      <c r="R267" s="6"/>
    </row>
    <row r="268" spans="1:18" s="7" customFormat="1" ht="15.75">
      <c r="A268" s="13">
        <v>261</v>
      </c>
      <c r="B268" s="99" t="s">
        <v>259</v>
      </c>
      <c r="C268" s="31">
        <v>12625</v>
      </c>
      <c r="D268" s="62" t="s">
        <v>339</v>
      </c>
      <c r="E268" s="38"/>
      <c r="F268" s="21"/>
      <c r="G268" s="21"/>
      <c r="H268" s="33"/>
      <c r="I268" s="21"/>
      <c r="J268" s="21"/>
      <c r="K268" s="21"/>
      <c r="L268" s="21"/>
      <c r="M268" s="21"/>
      <c r="N268" s="65"/>
      <c r="O268" s="21"/>
      <c r="P268" s="34"/>
      <c r="Q268" s="35">
        <f t="shared" si="5"/>
        <v>0</v>
      </c>
      <c r="R268" s="52" t="s">
        <v>354</v>
      </c>
    </row>
    <row r="269" spans="1:18" s="7" customFormat="1" ht="15.75">
      <c r="A269" s="13">
        <v>262</v>
      </c>
      <c r="B269" s="99" t="s">
        <v>260</v>
      </c>
      <c r="C269" s="31">
        <v>11713</v>
      </c>
      <c r="D269" s="62"/>
      <c r="E269" s="38"/>
      <c r="F269" s="21"/>
      <c r="G269" s="21"/>
      <c r="H269" s="33"/>
      <c r="I269" s="21"/>
      <c r="J269" s="21"/>
      <c r="K269" s="21"/>
      <c r="L269" s="21"/>
      <c r="M269" s="21"/>
      <c r="N269" s="65"/>
      <c r="O269" s="21"/>
      <c r="P269" s="34"/>
      <c r="Q269" s="35">
        <f t="shared" si="5"/>
        <v>0</v>
      </c>
      <c r="R269" s="6"/>
    </row>
    <row r="270" spans="1:18" s="7" customFormat="1" ht="15.75">
      <c r="A270" s="13">
        <v>263</v>
      </c>
      <c r="B270" s="99" t="s">
        <v>261</v>
      </c>
      <c r="C270" s="31">
        <v>21402</v>
      </c>
      <c r="D270" s="62"/>
      <c r="E270" s="38"/>
      <c r="F270" s="21"/>
      <c r="G270" s="21"/>
      <c r="H270" s="33"/>
      <c r="I270" s="21"/>
      <c r="J270" s="21"/>
      <c r="K270" s="21"/>
      <c r="L270" s="21"/>
      <c r="M270" s="21"/>
      <c r="N270" s="65"/>
      <c r="O270" s="21"/>
      <c r="P270" s="34"/>
      <c r="Q270" s="35">
        <f t="shared" si="5"/>
        <v>0</v>
      </c>
      <c r="R270" s="68" t="s">
        <v>354</v>
      </c>
    </row>
    <row r="271" spans="1:18" s="7" customFormat="1" ht="15.75">
      <c r="A271" s="13">
        <v>264</v>
      </c>
      <c r="B271" s="99" t="s">
        <v>262</v>
      </c>
      <c r="C271" s="31">
        <v>10249</v>
      </c>
      <c r="D271" s="62"/>
      <c r="E271" s="38"/>
      <c r="F271" s="21"/>
      <c r="G271" s="21"/>
      <c r="H271" s="33"/>
      <c r="I271" s="21"/>
      <c r="J271" s="21"/>
      <c r="K271" s="21"/>
      <c r="L271" s="21"/>
      <c r="M271" s="21"/>
      <c r="N271" s="65"/>
      <c r="O271" s="21"/>
      <c r="P271" s="34"/>
      <c r="Q271" s="35">
        <f t="shared" si="5"/>
        <v>0</v>
      </c>
      <c r="R271" s="6"/>
    </row>
    <row r="272" spans="1:18" s="7" customFormat="1" ht="15.75">
      <c r="A272" s="13">
        <v>265</v>
      </c>
      <c r="B272" s="99" t="s">
        <v>263</v>
      </c>
      <c r="C272" s="31">
        <v>12637</v>
      </c>
      <c r="D272" s="62">
        <v>0</v>
      </c>
      <c r="E272" s="38">
        <v>1605.58</v>
      </c>
      <c r="F272" s="21">
        <v>1620.65</v>
      </c>
      <c r="G272" s="21">
        <v>988.23</v>
      </c>
      <c r="H272" s="33">
        <v>1286.8</v>
      </c>
      <c r="I272" s="21">
        <v>1047.28</v>
      </c>
      <c r="J272" s="21">
        <v>865.76</v>
      </c>
      <c r="K272" s="21">
        <v>1199.58</v>
      </c>
      <c r="L272" s="21">
        <v>970.18</v>
      </c>
      <c r="M272" s="21">
        <v>1650.13</v>
      </c>
      <c r="N272" s="65">
        <v>1997.83</v>
      </c>
      <c r="O272" s="21">
        <v>1774.37</v>
      </c>
      <c r="P272" s="34">
        <v>1486.08</v>
      </c>
      <c r="Q272" s="35">
        <f t="shared" si="5"/>
        <v>16492.47</v>
      </c>
      <c r="R272" s="6"/>
    </row>
    <row r="273" spans="1:18" s="7" customFormat="1" ht="15.75">
      <c r="A273" s="13">
        <v>266</v>
      </c>
      <c r="B273" s="99" t="s">
        <v>264</v>
      </c>
      <c r="C273" s="31">
        <v>21827</v>
      </c>
      <c r="D273" s="62" t="s">
        <v>344</v>
      </c>
      <c r="E273" s="38">
        <v>2967.79</v>
      </c>
      <c r="F273" s="21">
        <v>3934.32</v>
      </c>
      <c r="G273" s="21">
        <v>1267.14</v>
      </c>
      <c r="H273" s="33">
        <v>1425.3</v>
      </c>
      <c r="I273" s="21">
        <v>1218.59</v>
      </c>
      <c r="J273" s="21">
        <v>943.71</v>
      </c>
      <c r="K273" s="21">
        <v>1505.15</v>
      </c>
      <c r="L273" s="21">
        <v>1173.67</v>
      </c>
      <c r="M273" s="21">
        <v>1583.49</v>
      </c>
      <c r="N273" s="65">
        <v>1507.46</v>
      </c>
      <c r="O273" s="21">
        <v>1450.32</v>
      </c>
      <c r="P273" s="34">
        <v>1372.69</v>
      </c>
      <c r="Q273" s="35">
        <f t="shared" si="5"/>
        <v>20349.63</v>
      </c>
      <c r="R273" s="6"/>
    </row>
    <row r="274" spans="1:18" s="7" customFormat="1" ht="15.75">
      <c r="A274" s="13">
        <v>267</v>
      </c>
      <c r="B274" s="99" t="s">
        <v>265</v>
      </c>
      <c r="C274" s="31">
        <v>21828</v>
      </c>
      <c r="D274" s="62" t="s">
        <v>344</v>
      </c>
      <c r="E274" s="38">
        <v>1004.92</v>
      </c>
      <c r="F274" s="21">
        <v>1147.15</v>
      </c>
      <c r="G274" s="21">
        <v>492.18</v>
      </c>
      <c r="H274" s="33">
        <v>493.28</v>
      </c>
      <c r="I274" s="21">
        <v>323.14</v>
      </c>
      <c r="J274" s="21">
        <v>274.05</v>
      </c>
      <c r="K274" s="21">
        <v>299.3</v>
      </c>
      <c r="L274" s="21">
        <v>307.51</v>
      </c>
      <c r="M274" s="21">
        <v>395.91</v>
      </c>
      <c r="N274" s="65">
        <v>461.32</v>
      </c>
      <c r="O274" s="21">
        <v>461.39</v>
      </c>
      <c r="P274" s="34">
        <v>392.71</v>
      </c>
      <c r="Q274" s="35">
        <f t="shared" si="5"/>
        <v>6052.86</v>
      </c>
      <c r="R274" s="6" t="s">
        <v>383</v>
      </c>
    </row>
    <row r="275" spans="1:18" s="7" customFormat="1" ht="15.75">
      <c r="A275" s="13">
        <v>268</v>
      </c>
      <c r="B275" s="99" t="s">
        <v>266</v>
      </c>
      <c r="C275" s="31">
        <v>21829</v>
      </c>
      <c r="D275" s="62" t="s">
        <v>344</v>
      </c>
      <c r="E275" s="38">
        <v>1008.61</v>
      </c>
      <c r="F275" s="21">
        <v>1039.01</v>
      </c>
      <c r="G275" s="21">
        <v>691.35</v>
      </c>
      <c r="H275" s="33">
        <v>505.69</v>
      </c>
      <c r="I275" s="21">
        <v>417.17</v>
      </c>
      <c r="J275" s="21">
        <v>318.15</v>
      </c>
      <c r="K275" s="21">
        <v>808.75</v>
      </c>
      <c r="L275" s="21">
        <v>606.74</v>
      </c>
      <c r="M275" s="21">
        <v>638.9</v>
      </c>
      <c r="N275" s="65">
        <v>536.94</v>
      </c>
      <c r="O275" s="21">
        <v>653.01</v>
      </c>
      <c r="P275" s="34">
        <v>478.19</v>
      </c>
      <c r="Q275" s="35">
        <f t="shared" si="5"/>
        <v>7702.509999999999</v>
      </c>
      <c r="R275" s="6" t="s">
        <v>384</v>
      </c>
    </row>
    <row r="276" spans="1:18" s="7" customFormat="1" ht="15.75">
      <c r="A276" s="13">
        <v>269</v>
      </c>
      <c r="B276" s="99" t="s">
        <v>267</v>
      </c>
      <c r="C276" s="31">
        <v>12362</v>
      </c>
      <c r="D276" s="32" t="s">
        <v>344</v>
      </c>
      <c r="E276" s="38">
        <v>884.11</v>
      </c>
      <c r="F276" s="21">
        <v>1236.53</v>
      </c>
      <c r="G276" s="21">
        <v>874.11</v>
      </c>
      <c r="H276" s="33">
        <v>605.41</v>
      </c>
      <c r="I276" s="21">
        <v>456.54</v>
      </c>
      <c r="J276" s="21">
        <v>326.18</v>
      </c>
      <c r="K276" s="21">
        <v>349.35</v>
      </c>
      <c r="L276" s="21">
        <v>291.74</v>
      </c>
      <c r="M276" s="21">
        <v>536.63</v>
      </c>
      <c r="N276" s="65">
        <v>713.42</v>
      </c>
      <c r="O276" s="21">
        <v>808.84</v>
      </c>
      <c r="P276" s="34">
        <v>679.84</v>
      </c>
      <c r="Q276" s="35">
        <f t="shared" si="5"/>
        <v>7762.700000000001</v>
      </c>
      <c r="R276" s="6"/>
    </row>
    <row r="277" spans="1:18" s="7" customFormat="1" ht="15.75">
      <c r="A277" s="13">
        <v>270</v>
      </c>
      <c r="B277" s="99" t="s">
        <v>62</v>
      </c>
      <c r="C277" s="31">
        <v>12360</v>
      </c>
      <c r="D277" s="32" t="s">
        <v>351</v>
      </c>
      <c r="E277" s="38">
        <v>1079</v>
      </c>
      <c r="F277" s="21">
        <v>1007.88</v>
      </c>
      <c r="G277" s="21">
        <v>547.04</v>
      </c>
      <c r="H277" s="33">
        <v>596.74</v>
      </c>
      <c r="I277" s="21">
        <v>381.07</v>
      </c>
      <c r="J277" s="21">
        <v>301.97</v>
      </c>
      <c r="K277" s="21">
        <v>365.57</v>
      </c>
      <c r="L277" s="21">
        <v>343.57</v>
      </c>
      <c r="M277" s="21">
        <v>496.59</v>
      </c>
      <c r="N277" s="65">
        <v>674.96</v>
      </c>
      <c r="O277" s="21">
        <v>765.82</v>
      </c>
      <c r="P277" s="34">
        <v>763.4699999999999</v>
      </c>
      <c r="Q277" s="35">
        <f t="shared" si="5"/>
        <v>7323.679999999999</v>
      </c>
      <c r="R277" s="6"/>
    </row>
    <row r="278" spans="1:18" s="7" customFormat="1" ht="15.75">
      <c r="A278" s="13">
        <v>271</v>
      </c>
      <c r="B278" s="99" t="s">
        <v>268</v>
      </c>
      <c r="C278" s="31">
        <v>12361</v>
      </c>
      <c r="D278" s="32" t="s">
        <v>344</v>
      </c>
      <c r="E278" s="38">
        <v>12821.56</v>
      </c>
      <c r="F278" s="21">
        <v>17654.47</v>
      </c>
      <c r="G278" s="21">
        <v>10783.58</v>
      </c>
      <c r="H278" s="33">
        <v>13446.02</v>
      </c>
      <c r="I278" s="21">
        <v>12941.71</v>
      </c>
      <c r="J278" s="21">
        <v>8939.59</v>
      </c>
      <c r="K278" s="21">
        <v>11500.15</v>
      </c>
      <c r="L278" s="21">
        <v>10967.24</v>
      </c>
      <c r="M278" s="21">
        <v>12892.01</v>
      </c>
      <c r="N278" s="65">
        <v>11866.77</v>
      </c>
      <c r="O278" s="21">
        <v>19180.45</v>
      </c>
      <c r="P278" s="34">
        <v>11489.03</v>
      </c>
      <c r="Q278" s="35">
        <f t="shared" si="5"/>
        <v>154482.58</v>
      </c>
      <c r="R278" s="6"/>
    </row>
    <row r="279" spans="1:18" s="7" customFormat="1" ht="15.75">
      <c r="A279" s="13">
        <v>272</v>
      </c>
      <c r="B279" s="99" t="s">
        <v>269</v>
      </c>
      <c r="C279" s="31">
        <v>11165</v>
      </c>
      <c r="D279" s="32" t="s">
        <v>344</v>
      </c>
      <c r="E279" s="38">
        <v>6190.29</v>
      </c>
      <c r="F279" s="21">
        <v>6105.66</v>
      </c>
      <c r="G279" s="21">
        <v>5746.95</v>
      </c>
      <c r="H279" s="33">
        <v>6053.36</v>
      </c>
      <c r="I279" s="21">
        <v>5892.78</v>
      </c>
      <c r="J279" s="21">
        <v>4369.57</v>
      </c>
      <c r="K279" s="21">
        <v>5458.91</v>
      </c>
      <c r="L279" s="21">
        <v>5292.48</v>
      </c>
      <c r="M279" s="21">
        <v>5589.95</v>
      </c>
      <c r="N279" s="65">
        <v>5453.79</v>
      </c>
      <c r="O279" s="21">
        <v>6798.02</v>
      </c>
      <c r="P279" s="34">
        <v>7845.48</v>
      </c>
      <c r="Q279" s="35">
        <f t="shared" si="5"/>
        <v>70797.23999999999</v>
      </c>
      <c r="R279" s="6"/>
    </row>
    <row r="280" spans="1:18" s="7" customFormat="1" ht="15.75">
      <c r="A280" s="13">
        <v>273</v>
      </c>
      <c r="B280" s="99" t="s">
        <v>270</v>
      </c>
      <c r="C280" s="31">
        <v>12109</v>
      </c>
      <c r="D280" s="32" t="s">
        <v>445</v>
      </c>
      <c r="E280" s="38">
        <v>9441.25</v>
      </c>
      <c r="F280" s="21">
        <v>10736.28</v>
      </c>
      <c r="G280" s="21">
        <v>6937.54</v>
      </c>
      <c r="H280" s="33">
        <v>8636.91</v>
      </c>
      <c r="I280" s="21">
        <v>7719.25</v>
      </c>
      <c r="J280" s="21">
        <v>6049.87</v>
      </c>
      <c r="K280" s="21">
        <v>7271.55</v>
      </c>
      <c r="L280" s="21">
        <v>6378.5</v>
      </c>
      <c r="M280" s="21">
        <v>7910.93</v>
      </c>
      <c r="N280" s="65">
        <v>7479.52</v>
      </c>
      <c r="O280" s="21">
        <v>9173.25</v>
      </c>
      <c r="P280" s="34">
        <v>11726.88</v>
      </c>
      <c r="Q280" s="35">
        <f t="shared" si="5"/>
        <v>99461.73000000001</v>
      </c>
      <c r="R280" s="6"/>
    </row>
    <row r="281" spans="1:18" s="7" customFormat="1" ht="15.75">
      <c r="A281" s="13">
        <v>274</v>
      </c>
      <c r="B281" s="99" t="s">
        <v>271</v>
      </c>
      <c r="C281" s="31">
        <v>11161</v>
      </c>
      <c r="D281" s="32" t="s">
        <v>351</v>
      </c>
      <c r="E281" s="38">
        <v>90.16</v>
      </c>
      <c r="F281" s="21">
        <v>90.16</v>
      </c>
      <c r="G281" s="21">
        <v>90.16</v>
      </c>
      <c r="H281" s="33">
        <v>90.16</v>
      </c>
      <c r="I281" s="21">
        <v>90.16</v>
      </c>
      <c r="J281" s="21">
        <v>90.16</v>
      </c>
      <c r="K281" s="21">
        <v>94.67</v>
      </c>
      <c r="L281" s="21">
        <v>94.67</v>
      </c>
      <c r="M281" s="21">
        <v>94.67</v>
      </c>
      <c r="N281" s="65">
        <v>94.67</v>
      </c>
      <c r="O281" s="21">
        <v>94.67</v>
      </c>
      <c r="P281" s="34">
        <v>103.17999999999999</v>
      </c>
      <c r="Q281" s="35">
        <f t="shared" si="5"/>
        <v>1117.4899999999998</v>
      </c>
      <c r="R281" s="6"/>
    </row>
    <row r="282" spans="1:18" s="7" customFormat="1" ht="15.75">
      <c r="A282" s="13">
        <v>275</v>
      </c>
      <c r="B282" s="99" t="s">
        <v>272</v>
      </c>
      <c r="C282" s="31">
        <v>12113</v>
      </c>
      <c r="D282" s="32"/>
      <c r="E282" s="38">
        <v>136.85</v>
      </c>
      <c r="F282" s="21">
        <v>163.46</v>
      </c>
      <c r="G282" s="21">
        <v>291.41</v>
      </c>
      <c r="H282" s="33">
        <v>276.9</v>
      </c>
      <c r="I282" s="21">
        <v>297.16</v>
      </c>
      <c r="J282" s="21"/>
      <c r="K282" s="21"/>
      <c r="L282" s="21"/>
      <c r="M282" s="21"/>
      <c r="N282" s="65"/>
      <c r="O282" s="21"/>
      <c r="P282" s="34"/>
      <c r="Q282" s="35">
        <f t="shared" si="5"/>
        <v>1165.78</v>
      </c>
      <c r="R282" s="6"/>
    </row>
    <row r="283" spans="1:18" s="7" customFormat="1" ht="15.75">
      <c r="A283" s="13">
        <v>276</v>
      </c>
      <c r="B283" s="99" t="s">
        <v>447</v>
      </c>
      <c r="C283" s="31">
        <v>11162</v>
      </c>
      <c r="D283" s="32" t="s">
        <v>351</v>
      </c>
      <c r="E283" s="38">
        <v>12091.78</v>
      </c>
      <c r="F283" s="21">
        <v>11211.47</v>
      </c>
      <c r="G283" s="21">
        <v>11006.29</v>
      </c>
      <c r="H283" s="33">
        <v>58.54</v>
      </c>
      <c r="I283" s="21">
        <v>-1797.89</v>
      </c>
      <c r="J283" s="21">
        <v>11353.37</v>
      </c>
      <c r="K283" s="21">
        <v>9653.03</v>
      </c>
      <c r="L283" s="21">
        <v>7704.03</v>
      </c>
      <c r="M283" s="21">
        <v>11503.95</v>
      </c>
      <c r="N283" s="65">
        <v>17627.16</v>
      </c>
      <c r="O283" s="21">
        <v>19868.65</v>
      </c>
      <c r="P283" s="34">
        <v>18933.07</v>
      </c>
      <c r="Q283" s="35">
        <f t="shared" si="5"/>
        <v>129213.45000000001</v>
      </c>
      <c r="R283" s="6"/>
    </row>
    <row r="284" spans="1:18" s="7" customFormat="1" ht="15.75">
      <c r="A284" s="13">
        <v>277</v>
      </c>
      <c r="B284" s="99" t="s">
        <v>448</v>
      </c>
      <c r="C284" s="31"/>
      <c r="D284" s="32"/>
      <c r="E284" s="38">
        <v>186.91</v>
      </c>
      <c r="F284" s="21">
        <v>207.14</v>
      </c>
      <c r="G284" s="21">
        <v>169.66</v>
      </c>
      <c r="H284" s="33">
        <v>137.97</v>
      </c>
      <c r="I284" s="21">
        <v>117.72</v>
      </c>
      <c r="J284" s="21">
        <v>105.1</v>
      </c>
      <c r="K284" s="21">
        <v>91.64</v>
      </c>
      <c r="L284" s="21">
        <v>126.65</v>
      </c>
      <c r="M284" s="21">
        <v>153.96</v>
      </c>
      <c r="N284" s="65">
        <v>141.37</v>
      </c>
      <c r="O284" s="21">
        <v>202.61</v>
      </c>
      <c r="P284" s="34">
        <v>179.38</v>
      </c>
      <c r="Q284" s="35">
        <f t="shared" si="5"/>
        <v>1820.1100000000001</v>
      </c>
      <c r="R284" s="6" t="s">
        <v>385</v>
      </c>
    </row>
    <row r="285" spans="1:18" s="7" customFormat="1" ht="15.75">
      <c r="A285" s="13">
        <v>278</v>
      </c>
      <c r="B285" s="99" t="s">
        <v>449</v>
      </c>
      <c r="C285" s="31">
        <v>11163</v>
      </c>
      <c r="D285" s="32" t="s">
        <v>351</v>
      </c>
      <c r="E285" s="38"/>
      <c r="F285" s="21"/>
      <c r="G285" s="21"/>
      <c r="H285" s="33"/>
      <c r="I285" s="21"/>
      <c r="J285" s="21"/>
      <c r="K285" s="21"/>
      <c r="L285" s="21"/>
      <c r="M285" s="21"/>
      <c r="N285" s="65"/>
      <c r="O285" s="21"/>
      <c r="P285" s="34"/>
      <c r="Q285" s="35">
        <f t="shared" si="5"/>
        <v>0</v>
      </c>
      <c r="R285" s="6"/>
    </row>
    <row r="286" spans="1:18" s="7" customFormat="1" ht="15.75">
      <c r="A286" s="13">
        <v>279</v>
      </c>
      <c r="B286" s="99" t="s">
        <v>450</v>
      </c>
      <c r="C286" s="31">
        <v>11164</v>
      </c>
      <c r="D286" s="32" t="s">
        <v>351</v>
      </c>
      <c r="E286" s="38">
        <v>183.97</v>
      </c>
      <c r="F286" s="21">
        <v>183.97</v>
      </c>
      <c r="G286" s="21">
        <v>183.97</v>
      </c>
      <c r="H286" s="60">
        <v>183.97</v>
      </c>
      <c r="I286" s="21">
        <v>183.97</v>
      </c>
      <c r="J286" s="21">
        <v>183.97</v>
      </c>
      <c r="K286" s="21">
        <v>193.2</v>
      </c>
      <c r="L286" s="21">
        <v>193.2</v>
      </c>
      <c r="M286" s="21">
        <v>193.2</v>
      </c>
      <c r="N286" s="65">
        <v>193.2</v>
      </c>
      <c r="O286" s="21">
        <v>99.1</v>
      </c>
      <c r="P286" s="34">
        <v>108.02</v>
      </c>
      <c r="Q286" s="35">
        <f t="shared" si="5"/>
        <v>2083.7400000000002</v>
      </c>
      <c r="R286" s="6"/>
    </row>
    <row r="287" spans="1:18" s="7" customFormat="1" ht="15.75">
      <c r="A287" s="13">
        <v>280</v>
      </c>
      <c r="B287" s="99" t="s">
        <v>451</v>
      </c>
      <c r="C287" s="31">
        <v>10250</v>
      </c>
      <c r="D287" s="32">
        <v>0</v>
      </c>
      <c r="E287" s="38">
        <v>72.36</v>
      </c>
      <c r="F287" s="21">
        <v>72.36</v>
      </c>
      <c r="G287" s="48">
        <v>72.36</v>
      </c>
      <c r="H287" s="33">
        <v>72.36</v>
      </c>
      <c r="I287" s="21">
        <v>72.36</v>
      </c>
      <c r="J287" s="21">
        <v>72.36</v>
      </c>
      <c r="K287" s="21">
        <v>75.98</v>
      </c>
      <c r="L287" s="21">
        <v>75.98</v>
      </c>
      <c r="M287" s="21">
        <v>75.98</v>
      </c>
      <c r="N287" s="65">
        <v>75.98</v>
      </c>
      <c r="O287" s="21">
        <v>69.71</v>
      </c>
      <c r="P287" s="34">
        <v>76</v>
      </c>
      <c r="Q287" s="35">
        <f t="shared" si="5"/>
        <v>883.7900000000001</v>
      </c>
      <c r="R287" s="6"/>
    </row>
    <row r="288" spans="1:18" s="7" customFormat="1" ht="15.75">
      <c r="A288" s="13">
        <v>281</v>
      </c>
      <c r="B288" s="99" t="s">
        <v>500</v>
      </c>
      <c r="C288" s="32"/>
      <c r="D288" s="32"/>
      <c r="E288" s="38">
        <v>11424.12</v>
      </c>
      <c r="F288" s="21">
        <v>5116.03</v>
      </c>
      <c r="G288" s="21">
        <v>11424.12</v>
      </c>
      <c r="H288" s="33">
        <v>11053.58</v>
      </c>
      <c r="I288" s="21">
        <v>9180.75</v>
      </c>
      <c r="J288" s="21">
        <v>9680.57</v>
      </c>
      <c r="K288" s="21">
        <v>12885.89</v>
      </c>
      <c r="L288" s="21">
        <v>11368.88</v>
      </c>
      <c r="M288" s="21">
        <v>11181.37</v>
      </c>
      <c r="N288" s="65">
        <v>12113.3</v>
      </c>
      <c r="O288" s="21">
        <v>12181.97</v>
      </c>
      <c r="P288" s="81">
        <v>10639.92</v>
      </c>
      <c r="Q288" s="35">
        <f t="shared" si="5"/>
        <v>128250.5</v>
      </c>
      <c r="R288" s="6" t="s">
        <v>386</v>
      </c>
    </row>
    <row r="289" spans="1:18" s="7" customFormat="1" ht="15.75">
      <c r="A289" s="13">
        <v>282</v>
      </c>
      <c r="B289" s="99" t="s">
        <v>452</v>
      </c>
      <c r="C289" s="31">
        <v>12642</v>
      </c>
      <c r="D289" s="32"/>
      <c r="E289" s="38">
        <v>34.81</v>
      </c>
      <c r="F289" s="21">
        <v>40.56</v>
      </c>
      <c r="G289" s="21">
        <v>23.36</v>
      </c>
      <c r="H289" s="33">
        <v>34.81</v>
      </c>
      <c r="I289" s="21">
        <v>29.13</v>
      </c>
      <c r="J289" s="21">
        <v>58.22</v>
      </c>
      <c r="K289" s="21">
        <v>82.38</v>
      </c>
      <c r="L289" s="21">
        <v>16.32</v>
      </c>
      <c r="M289" s="21">
        <v>106.01</v>
      </c>
      <c r="N289" s="65">
        <v>57.8</v>
      </c>
      <c r="O289" s="21">
        <v>30.58</v>
      </c>
      <c r="P289" s="34">
        <v>39.61</v>
      </c>
      <c r="Q289" s="35">
        <f t="shared" si="5"/>
        <v>553.59</v>
      </c>
      <c r="R289" s="6"/>
    </row>
    <row r="290" spans="1:18" s="7" customFormat="1" ht="15.75">
      <c r="A290" s="13">
        <v>283</v>
      </c>
      <c r="B290" s="99" t="s">
        <v>453</v>
      </c>
      <c r="C290" s="31">
        <v>21412</v>
      </c>
      <c r="D290" s="32"/>
      <c r="E290" s="38">
        <v>13044.63</v>
      </c>
      <c r="F290" s="21">
        <v>12683.5</v>
      </c>
      <c r="G290" s="21">
        <v>8286.91</v>
      </c>
      <c r="H290" s="33">
        <v>-11660.1</v>
      </c>
      <c r="I290" s="21">
        <v>8746.18</v>
      </c>
      <c r="J290" s="21">
        <v>9040.22</v>
      </c>
      <c r="K290" s="21">
        <v>10302.56</v>
      </c>
      <c r="L290" s="21">
        <v>11628.51</v>
      </c>
      <c r="M290" s="21">
        <v>11957.72</v>
      </c>
      <c r="N290" s="65">
        <v>13612.65</v>
      </c>
      <c r="O290" s="21">
        <v>9648.16</v>
      </c>
      <c r="P290" s="34">
        <v>9204.7</v>
      </c>
      <c r="Q290" s="35">
        <f t="shared" si="5"/>
        <v>106495.63999999998</v>
      </c>
      <c r="R290" s="6" t="s">
        <v>387</v>
      </c>
    </row>
    <row r="291" spans="1:18" s="7" customFormat="1" ht="15.75">
      <c r="A291" s="13">
        <v>284</v>
      </c>
      <c r="B291" s="99" t="s">
        <v>454</v>
      </c>
      <c r="C291" s="31">
        <v>21678</v>
      </c>
      <c r="D291" s="32" t="s">
        <v>344</v>
      </c>
      <c r="E291" s="38">
        <v>138.45</v>
      </c>
      <c r="F291" s="21">
        <v>138.45</v>
      </c>
      <c r="G291" s="21">
        <v>138.45</v>
      </c>
      <c r="H291" s="33">
        <v>138.45</v>
      </c>
      <c r="I291" s="21">
        <v>138.45</v>
      </c>
      <c r="J291" s="21">
        <v>138.45</v>
      </c>
      <c r="K291" s="21">
        <v>145.39</v>
      </c>
      <c r="L291" s="21">
        <v>145.39</v>
      </c>
      <c r="M291" s="21">
        <v>145.39</v>
      </c>
      <c r="N291" s="65">
        <v>145.39</v>
      </c>
      <c r="O291" s="21">
        <v>61.81</v>
      </c>
      <c r="P291" s="34">
        <v>67.38</v>
      </c>
      <c r="Q291" s="35">
        <f t="shared" si="5"/>
        <v>1541.4499999999998</v>
      </c>
      <c r="R291" s="7" t="s">
        <v>343</v>
      </c>
    </row>
    <row r="292" spans="1:17" s="7" customFormat="1" ht="15.75">
      <c r="A292" s="13">
        <v>285</v>
      </c>
      <c r="B292" s="99" t="s">
        <v>455</v>
      </c>
      <c r="C292" s="31">
        <v>21675</v>
      </c>
      <c r="D292" s="32" t="s">
        <v>344</v>
      </c>
      <c r="E292" s="38"/>
      <c r="F292" s="21"/>
      <c r="G292" s="21"/>
      <c r="H292" s="33"/>
      <c r="I292" s="21"/>
      <c r="J292" s="21"/>
      <c r="K292" s="21"/>
      <c r="L292" s="21"/>
      <c r="M292" s="21"/>
      <c r="N292" s="65"/>
      <c r="O292" s="21"/>
      <c r="P292" s="34"/>
      <c r="Q292" s="35">
        <f t="shared" si="5"/>
        <v>0</v>
      </c>
    </row>
    <row r="293" spans="1:18" s="7" customFormat="1" ht="15.75">
      <c r="A293" s="13">
        <v>286</v>
      </c>
      <c r="B293" s="99" t="s">
        <v>456</v>
      </c>
      <c r="C293" s="31">
        <v>21676</v>
      </c>
      <c r="D293" s="32" t="s">
        <v>344</v>
      </c>
      <c r="E293" s="38">
        <v>41976.1</v>
      </c>
      <c r="F293" s="21">
        <v>42680.11</v>
      </c>
      <c r="G293" s="21">
        <v>35613.52</v>
      </c>
      <c r="H293" s="33">
        <v>38207.33</v>
      </c>
      <c r="I293" s="21">
        <v>35467.71</v>
      </c>
      <c r="J293" s="21">
        <v>34555.93</v>
      </c>
      <c r="K293" s="21">
        <v>32889.95</v>
      </c>
      <c r="L293" s="21">
        <v>31542</v>
      </c>
      <c r="M293" s="21">
        <v>48847.06</v>
      </c>
      <c r="N293" s="65">
        <v>40400.59</v>
      </c>
      <c r="O293" s="21">
        <v>48565.15</v>
      </c>
      <c r="P293" s="34">
        <v>47607.479999999996</v>
      </c>
      <c r="Q293" s="35">
        <f t="shared" si="5"/>
        <v>478352.92999999993</v>
      </c>
      <c r="R293" s="6"/>
    </row>
    <row r="294" spans="1:18" s="7" customFormat="1" ht="15.75">
      <c r="A294" s="13">
        <v>287</v>
      </c>
      <c r="B294" s="99" t="s">
        <v>457</v>
      </c>
      <c r="C294" s="31">
        <v>21677</v>
      </c>
      <c r="D294" s="32" t="s">
        <v>344</v>
      </c>
      <c r="E294" s="38">
        <v>3027.66</v>
      </c>
      <c r="F294" s="21">
        <v>3027.66</v>
      </c>
      <c r="G294" s="21">
        <v>2301.77</v>
      </c>
      <c r="H294" s="33">
        <v>2188.11</v>
      </c>
      <c r="I294" s="21">
        <v>2214.6</v>
      </c>
      <c r="J294" s="21">
        <v>2366.41</v>
      </c>
      <c r="K294" s="21">
        <v>2196.17</v>
      </c>
      <c r="L294" s="21">
        <v>1264.47</v>
      </c>
      <c r="M294" s="21">
        <v>2380.13</v>
      </c>
      <c r="N294" s="65">
        <v>2474.24</v>
      </c>
      <c r="O294" s="21">
        <v>2814.01</v>
      </c>
      <c r="P294" s="34">
        <v>2806.5299999999997</v>
      </c>
      <c r="Q294" s="35">
        <f t="shared" si="5"/>
        <v>29061.760000000002</v>
      </c>
      <c r="R294" s="6"/>
    </row>
    <row r="295" spans="1:18" s="7" customFormat="1" ht="15.75">
      <c r="A295" s="13">
        <v>288</v>
      </c>
      <c r="B295" s="99" t="s">
        <v>458</v>
      </c>
      <c r="C295" s="31">
        <v>22454</v>
      </c>
      <c r="D295" s="32" t="s">
        <v>388</v>
      </c>
      <c r="E295" s="38">
        <v>14336.28</v>
      </c>
      <c r="F295" s="21">
        <v>13219.16</v>
      </c>
      <c r="G295" s="21">
        <v>10572.12</v>
      </c>
      <c r="H295" s="33">
        <v>11875.57</v>
      </c>
      <c r="I295" s="21">
        <v>11844.75</v>
      </c>
      <c r="J295" s="21">
        <v>11536.19</v>
      </c>
      <c r="K295" s="21">
        <v>11541.01</v>
      </c>
      <c r="L295" s="21">
        <v>12678.93</v>
      </c>
      <c r="M295" s="21">
        <v>12442.18</v>
      </c>
      <c r="N295" s="65">
        <v>9524.87</v>
      </c>
      <c r="O295" s="21">
        <v>12136.19</v>
      </c>
      <c r="P295" s="34">
        <v>10924.47</v>
      </c>
      <c r="Q295" s="35">
        <f t="shared" si="5"/>
        <v>142631.72</v>
      </c>
      <c r="R295" s="6"/>
    </row>
    <row r="296" spans="1:18" s="7" customFormat="1" ht="15.75">
      <c r="A296" s="13">
        <v>289</v>
      </c>
      <c r="B296" s="99" t="s">
        <v>459</v>
      </c>
      <c r="C296" s="31">
        <v>22459</v>
      </c>
      <c r="D296" s="32">
        <v>19.5</v>
      </c>
      <c r="E296" s="38">
        <v>2374.64</v>
      </c>
      <c r="F296" s="21">
        <v>2540.39</v>
      </c>
      <c r="G296" s="21">
        <v>1977.9</v>
      </c>
      <c r="H296" s="33">
        <v>1856.01</v>
      </c>
      <c r="I296" s="21">
        <v>1579.65</v>
      </c>
      <c r="J296" s="21">
        <v>1454.42</v>
      </c>
      <c r="K296" s="21">
        <v>1187.85</v>
      </c>
      <c r="L296" s="21">
        <v>1595.27</v>
      </c>
      <c r="M296" s="21">
        <v>893.44</v>
      </c>
      <c r="N296" s="65">
        <v>1675.85</v>
      </c>
      <c r="O296" s="21">
        <v>2911.01</v>
      </c>
      <c r="P296" s="34">
        <v>2618.93</v>
      </c>
      <c r="Q296" s="35">
        <f t="shared" si="5"/>
        <v>22665.36</v>
      </c>
      <c r="R296" s="6"/>
    </row>
    <row r="297" spans="1:18" s="7" customFormat="1" ht="15.75">
      <c r="A297" s="13">
        <v>290</v>
      </c>
      <c r="B297" s="99" t="s">
        <v>460</v>
      </c>
      <c r="C297" s="39">
        <v>22458</v>
      </c>
      <c r="D297" s="32">
        <v>46.4</v>
      </c>
      <c r="E297" s="38">
        <v>1270.58</v>
      </c>
      <c r="F297" s="21">
        <v>1041.26</v>
      </c>
      <c r="G297" s="21">
        <v>964.99</v>
      </c>
      <c r="H297" s="33">
        <v>874.45</v>
      </c>
      <c r="I297" s="21">
        <v>838.47</v>
      </c>
      <c r="J297" s="21">
        <v>768.41</v>
      </c>
      <c r="K297" s="21">
        <v>851.78</v>
      </c>
      <c r="L297" s="21">
        <v>973.05</v>
      </c>
      <c r="M297" s="21">
        <v>984.11</v>
      </c>
      <c r="N297" s="65">
        <v>862.12</v>
      </c>
      <c r="O297" s="21">
        <v>1089.13</v>
      </c>
      <c r="P297" s="34">
        <v>1106.9599999999998</v>
      </c>
      <c r="Q297" s="35">
        <f t="shared" si="5"/>
        <v>11625.310000000001</v>
      </c>
      <c r="R297" s="6"/>
    </row>
    <row r="298" spans="1:18" s="7" customFormat="1" ht="15.75">
      <c r="A298" s="13">
        <v>291</v>
      </c>
      <c r="B298" s="132" t="s">
        <v>497</v>
      </c>
      <c r="C298" s="57"/>
      <c r="D298" s="58"/>
      <c r="E298" s="109">
        <v>5302.96</v>
      </c>
      <c r="F298" s="50">
        <v>5185.66</v>
      </c>
      <c r="G298" s="50">
        <v>4365.35</v>
      </c>
      <c r="H298" s="60">
        <v>4812.56</v>
      </c>
      <c r="I298" s="50">
        <v>4124.66</v>
      </c>
      <c r="J298" s="50">
        <v>4239.88</v>
      </c>
      <c r="K298" s="50">
        <v>4333.06</v>
      </c>
      <c r="L298" s="50">
        <v>4371.52</v>
      </c>
      <c r="M298" s="50">
        <v>4621.91</v>
      </c>
      <c r="N298" s="117">
        <v>4925.67</v>
      </c>
      <c r="O298" s="50">
        <v>5755.69</v>
      </c>
      <c r="P298" s="21">
        <v>6146.450000000001</v>
      </c>
      <c r="Q298" s="35">
        <f t="shared" si="5"/>
        <v>58185.369999999995</v>
      </c>
      <c r="R298" s="6"/>
    </row>
    <row r="299" spans="1:18" s="7" customFormat="1" ht="15.75">
      <c r="A299" s="13">
        <v>292</v>
      </c>
      <c r="B299" s="99" t="s">
        <v>461</v>
      </c>
      <c r="C299" s="39">
        <v>22463</v>
      </c>
      <c r="D299" s="80" t="s">
        <v>441</v>
      </c>
      <c r="E299" s="113">
        <v>236.74</v>
      </c>
      <c r="F299" s="81">
        <v>184.62</v>
      </c>
      <c r="G299" s="81">
        <v>137.91</v>
      </c>
      <c r="H299" s="33">
        <v>109.92</v>
      </c>
      <c r="I299" s="81">
        <v>86.79</v>
      </c>
      <c r="J299" s="81">
        <v>68.73</v>
      </c>
      <c r="K299" s="21">
        <v>103.22</v>
      </c>
      <c r="L299" s="21">
        <v>182.69</v>
      </c>
      <c r="M299" s="21">
        <v>192.29</v>
      </c>
      <c r="N299" s="65">
        <v>150.98</v>
      </c>
      <c r="O299" s="21">
        <v>214.99</v>
      </c>
      <c r="P299" s="34">
        <v>330.57</v>
      </c>
      <c r="Q299" s="35">
        <f t="shared" si="5"/>
        <v>1999.4499999999998</v>
      </c>
      <c r="R299" s="6"/>
    </row>
    <row r="300" spans="1:18" s="7" customFormat="1" ht="15.75">
      <c r="A300" s="13">
        <v>293</v>
      </c>
      <c r="B300" s="99" t="s">
        <v>462</v>
      </c>
      <c r="C300" s="31">
        <v>21421</v>
      </c>
      <c r="D300" s="32">
        <v>15.8</v>
      </c>
      <c r="E300" s="38">
        <v>755.69</v>
      </c>
      <c r="F300" s="21">
        <v>816.25</v>
      </c>
      <c r="G300" s="21">
        <v>557.06</v>
      </c>
      <c r="H300" s="33">
        <v>631.3</v>
      </c>
      <c r="I300" s="21">
        <v>378.58</v>
      </c>
      <c r="J300" s="21">
        <v>245.23</v>
      </c>
      <c r="K300" s="21">
        <v>380.43</v>
      </c>
      <c r="L300" s="21">
        <v>729.98</v>
      </c>
      <c r="M300" s="21">
        <v>487.69</v>
      </c>
      <c r="N300" s="65">
        <v>401.31</v>
      </c>
      <c r="O300" s="21">
        <v>505.26</v>
      </c>
      <c r="P300" s="34">
        <v>594.5699999999999</v>
      </c>
      <c r="Q300" s="35">
        <f t="shared" si="5"/>
        <v>6483.35</v>
      </c>
      <c r="R300" s="6" t="s">
        <v>389</v>
      </c>
    </row>
    <row r="301" spans="1:17" s="7" customFormat="1" ht="15.75">
      <c r="A301" s="13">
        <v>294</v>
      </c>
      <c r="B301" s="99" t="s">
        <v>463</v>
      </c>
      <c r="C301" s="31">
        <v>21684</v>
      </c>
      <c r="D301" s="32">
        <v>2</v>
      </c>
      <c r="E301" s="38">
        <v>2227.51</v>
      </c>
      <c r="F301" s="21">
        <v>1334.64</v>
      </c>
      <c r="G301" s="21">
        <v>2736.87</v>
      </c>
      <c r="H301" s="33">
        <v>2061.01</v>
      </c>
      <c r="I301" s="21">
        <v>1885.54</v>
      </c>
      <c r="J301" s="21">
        <v>1392.94</v>
      </c>
      <c r="K301" s="21">
        <v>1360.38</v>
      </c>
      <c r="L301" s="21">
        <v>1432.66</v>
      </c>
      <c r="M301" s="21">
        <v>1496.41</v>
      </c>
      <c r="N301" s="65">
        <v>1578.41</v>
      </c>
      <c r="O301" s="21">
        <v>2026.16</v>
      </c>
      <c r="P301" s="34">
        <v>1598.68</v>
      </c>
      <c r="Q301" s="35">
        <f t="shared" si="5"/>
        <v>21131.21</v>
      </c>
    </row>
    <row r="302" spans="1:17" s="7" customFormat="1" ht="15.75">
      <c r="A302" s="13">
        <v>295</v>
      </c>
      <c r="B302" s="99" t="s">
        <v>464</v>
      </c>
      <c r="C302" s="31">
        <v>10234</v>
      </c>
      <c r="D302" s="32" t="s">
        <v>344</v>
      </c>
      <c r="E302" s="38">
        <v>252.5</v>
      </c>
      <c r="F302" s="21">
        <v>233.09</v>
      </c>
      <c r="G302" s="21">
        <v>189.69</v>
      </c>
      <c r="H302" s="33">
        <v>181.49</v>
      </c>
      <c r="I302" s="21">
        <v>191.87</v>
      </c>
      <c r="J302" s="21">
        <v>149.17</v>
      </c>
      <c r="K302" s="21">
        <v>186.26</v>
      </c>
      <c r="L302" s="21">
        <v>248.69</v>
      </c>
      <c r="M302" s="21">
        <v>275.1</v>
      </c>
      <c r="N302" s="65">
        <v>205.4</v>
      </c>
      <c r="O302" s="21">
        <v>295.98</v>
      </c>
      <c r="P302" s="34">
        <v>281.64</v>
      </c>
      <c r="Q302" s="35">
        <f t="shared" si="5"/>
        <v>2690.88</v>
      </c>
    </row>
    <row r="303" spans="1:18" s="7" customFormat="1" ht="15.75">
      <c r="A303" s="13">
        <v>296</v>
      </c>
      <c r="B303" s="99" t="s">
        <v>465</v>
      </c>
      <c r="C303" s="31">
        <v>10235</v>
      </c>
      <c r="D303" s="32" t="s">
        <v>344</v>
      </c>
      <c r="E303" s="109">
        <v>842.79</v>
      </c>
      <c r="F303" s="50">
        <v>772.04</v>
      </c>
      <c r="G303" s="50">
        <v>643.45</v>
      </c>
      <c r="H303" s="33">
        <v>713.78</v>
      </c>
      <c r="I303" s="50">
        <v>552.87</v>
      </c>
      <c r="J303" s="50">
        <v>308.33</v>
      </c>
      <c r="K303" s="50">
        <v>376.84</v>
      </c>
      <c r="L303" s="50">
        <v>437.7</v>
      </c>
      <c r="M303" s="50">
        <v>406.78</v>
      </c>
      <c r="N303" s="117">
        <v>710.98</v>
      </c>
      <c r="O303" s="50">
        <v>647.67</v>
      </c>
      <c r="P303" s="51">
        <v>888.19</v>
      </c>
      <c r="Q303" s="35">
        <f t="shared" si="5"/>
        <v>7301.42</v>
      </c>
      <c r="R303" s="6"/>
    </row>
    <row r="304" spans="1:18" s="7" customFormat="1" ht="15.75">
      <c r="A304" s="13">
        <v>297</v>
      </c>
      <c r="B304" s="99" t="s">
        <v>466</v>
      </c>
      <c r="C304" s="31">
        <v>12122</v>
      </c>
      <c r="D304" s="32"/>
      <c r="E304" s="38">
        <v>935.55</v>
      </c>
      <c r="F304" s="21">
        <v>880.76</v>
      </c>
      <c r="G304" s="21">
        <v>892.4</v>
      </c>
      <c r="H304" s="33">
        <v>961.47</v>
      </c>
      <c r="I304" s="21">
        <v>821.16</v>
      </c>
      <c r="J304" s="21">
        <v>803.78</v>
      </c>
      <c r="K304" s="21">
        <v>736.15</v>
      </c>
      <c r="L304" s="21">
        <v>840.92</v>
      </c>
      <c r="M304" s="21">
        <v>811.88</v>
      </c>
      <c r="N304" s="65">
        <v>1072.01</v>
      </c>
      <c r="O304" s="21">
        <v>982.64</v>
      </c>
      <c r="P304" s="34">
        <v>1134.51</v>
      </c>
      <c r="Q304" s="35">
        <f t="shared" si="5"/>
        <v>10873.23</v>
      </c>
      <c r="R304" s="6" t="s">
        <v>390</v>
      </c>
    </row>
    <row r="305" spans="1:18" s="7" customFormat="1" ht="15.75">
      <c r="A305" s="13">
        <v>298</v>
      </c>
      <c r="B305" s="99" t="s">
        <v>467</v>
      </c>
      <c r="C305" s="31">
        <v>12127</v>
      </c>
      <c r="D305" s="32"/>
      <c r="E305" s="38">
        <v>1410.19</v>
      </c>
      <c r="F305" s="21">
        <v>1114.38</v>
      </c>
      <c r="G305" s="21">
        <v>899.26</v>
      </c>
      <c r="H305" s="33">
        <v>934.04</v>
      </c>
      <c r="I305" s="21">
        <v>660.8</v>
      </c>
      <c r="J305" s="21">
        <v>713.01</v>
      </c>
      <c r="K305" s="21">
        <v>516.85</v>
      </c>
      <c r="L305" s="21">
        <v>889.85</v>
      </c>
      <c r="M305" s="21">
        <v>950.77</v>
      </c>
      <c r="N305" s="65">
        <v>990.41</v>
      </c>
      <c r="O305" s="21">
        <v>689.18</v>
      </c>
      <c r="P305" s="34">
        <v>1099.8</v>
      </c>
      <c r="Q305" s="35">
        <f t="shared" si="5"/>
        <v>10868.54</v>
      </c>
      <c r="R305" s="6"/>
    </row>
    <row r="306" spans="1:18" s="7" customFormat="1" ht="15.75">
      <c r="A306" s="13">
        <v>299</v>
      </c>
      <c r="B306" s="99" t="s">
        <v>468</v>
      </c>
      <c r="C306" s="31">
        <v>21435</v>
      </c>
      <c r="D306" s="32"/>
      <c r="E306" s="38">
        <v>1798.36</v>
      </c>
      <c r="F306" s="21">
        <v>1530.64</v>
      </c>
      <c r="G306" s="21">
        <v>1524.38</v>
      </c>
      <c r="H306" s="33">
        <v>1716.85</v>
      </c>
      <c r="I306" s="21">
        <v>1266.42</v>
      </c>
      <c r="J306" s="21">
        <v>1344.44</v>
      </c>
      <c r="K306" s="21">
        <v>1708.49</v>
      </c>
      <c r="L306" s="21">
        <v>2078.73</v>
      </c>
      <c r="M306" s="21">
        <v>1511.27</v>
      </c>
      <c r="N306" s="65">
        <v>1588.27</v>
      </c>
      <c r="O306" s="21">
        <v>1631.43</v>
      </c>
      <c r="P306" s="34">
        <v>1558.58</v>
      </c>
      <c r="Q306" s="35">
        <f t="shared" si="5"/>
        <v>19257.86</v>
      </c>
      <c r="R306" s="6"/>
    </row>
    <row r="307" spans="1:18" s="7" customFormat="1" ht="15.75">
      <c r="A307" s="13">
        <v>300</v>
      </c>
      <c r="B307" s="99" t="s">
        <v>469</v>
      </c>
      <c r="C307" s="31">
        <v>21437</v>
      </c>
      <c r="D307" s="32"/>
      <c r="E307" s="38">
        <v>427.01</v>
      </c>
      <c r="F307" s="21">
        <v>341.86</v>
      </c>
      <c r="G307" s="21">
        <v>284.51</v>
      </c>
      <c r="H307" s="33">
        <v>354.53</v>
      </c>
      <c r="I307" s="21">
        <v>269.53</v>
      </c>
      <c r="J307" s="21">
        <v>315.76</v>
      </c>
      <c r="K307" s="21">
        <v>164.09</v>
      </c>
      <c r="L307" s="21">
        <v>304.55</v>
      </c>
      <c r="M307" s="21">
        <v>323.3</v>
      </c>
      <c r="N307" s="65">
        <v>362.94</v>
      </c>
      <c r="O307" s="21">
        <v>320.5</v>
      </c>
      <c r="P307" s="34">
        <v>548.5799999999999</v>
      </c>
      <c r="Q307" s="35">
        <f t="shared" si="5"/>
        <v>4017.1600000000003</v>
      </c>
      <c r="R307" s="6" t="s">
        <v>358</v>
      </c>
    </row>
    <row r="308" spans="1:18" s="7" customFormat="1" ht="15.75">
      <c r="A308" s="13">
        <v>301</v>
      </c>
      <c r="B308" s="99" t="s">
        <v>470</v>
      </c>
      <c r="C308" s="31">
        <v>21433</v>
      </c>
      <c r="D308" s="32"/>
      <c r="E308" s="38">
        <v>941.17</v>
      </c>
      <c r="F308" s="21">
        <v>747.92</v>
      </c>
      <c r="G308" s="21">
        <v>643.48</v>
      </c>
      <c r="H308" s="33">
        <v>787.9</v>
      </c>
      <c r="I308" s="21">
        <v>487.65</v>
      </c>
      <c r="J308" s="21">
        <v>533.98</v>
      </c>
      <c r="K308" s="21">
        <v>683.34</v>
      </c>
      <c r="L308" s="21">
        <v>739.24</v>
      </c>
      <c r="M308" s="21">
        <v>766.64</v>
      </c>
      <c r="N308" s="65">
        <v>803.17</v>
      </c>
      <c r="O308" s="21">
        <v>933.12</v>
      </c>
      <c r="P308" s="34">
        <v>1414.6799999999998</v>
      </c>
      <c r="Q308" s="35">
        <f t="shared" si="5"/>
        <v>9482.29</v>
      </c>
      <c r="R308" s="6" t="s">
        <v>391</v>
      </c>
    </row>
    <row r="309" spans="1:18" s="7" customFormat="1" ht="15.75">
      <c r="A309" s="13">
        <v>302</v>
      </c>
      <c r="B309" s="99" t="s">
        <v>471</v>
      </c>
      <c r="C309" s="31">
        <v>12164</v>
      </c>
      <c r="D309" s="32" t="s">
        <v>344</v>
      </c>
      <c r="E309" s="38">
        <v>1541.34</v>
      </c>
      <c r="F309" s="21">
        <v>1298.2</v>
      </c>
      <c r="G309" s="21">
        <v>901.68</v>
      </c>
      <c r="H309" s="33">
        <v>898.18</v>
      </c>
      <c r="I309" s="21">
        <v>690.01</v>
      </c>
      <c r="J309" s="21">
        <v>733.14</v>
      </c>
      <c r="K309" s="21">
        <v>626.71</v>
      </c>
      <c r="L309" s="55">
        <v>822.89</v>
      </c>
      <c r="M309" s="21">
        <v>847.1</v>
      </c>
      <c r="N309" s="65">
        <v>887.18</v>
      </c>
      <c r="O309" s="21">
        <v>888.18</v>
      </c>
      <c r="P309" s="34">
        <v>1088</v>
      </c>
      <c r="Q309" s="35">
        <f t="shared" si="5"/>
        <v>11222.61</v>
      </c>
      <c r="R309" s="6"/>
    </row>
    <row r="310" spans="1:18" s="7" customFormat="1" ht="15.75">
      <c r="A310" s="13">
        <v>303</v>
      </c>
      <c r="B310" s="99" t="s">
        <v>472</v>
      </c>
      <c r="C310" s="39">
        <v>12138</v>
      </c>
      <c r="D310" s="32" t="s">
        <v>344</v>
      </c>
      <c r="E310" s="38">
        <v>1776.94</v>
      </c>
      <c r="F310" s="21">
        <v>1817.68</v>
      </c>
      <c r="G310" s="21">
        <v>1583</v>
      </c>
      <c r="H310" s="33">
        <v>1682.55</v>
      </c>
      <c r="I310" s="21">
        <v>1621.02</v>
      </c>
      <c r="J310" s="21">
        <v>1675.54</v>
      </c>
      <c r="K310" s="21">
        <v>1607.57</v>
      </c>
      <c r="L310" s="21">
        <v>1826.9</v>
      </c>
      <c r="M310" s="21">
        <v>1971.32</v>
      </c>
      <c r="N310" s="65">
        <v>2047.38</v>
      </c>
      <c r="O310" s="21">
        <v>1933.89</v>
      </c>
      <c r="P310" s="48">
        <v>1793.26</v>
      </c>
      <c r="Q310" s="35">
        <f t="shared" si="5"/>
        <v>21337.049999999996</v>
      </c>
      <c r="R310" s="6"/>
    </row>
    <row r="311" spans="1:18" s="7" customFormat="1" ht="15.75">
      <c r="A311" s="13">
        <v>304</v>
      </c>
      <c r="B311" s="99" t="s">
        <v>473</v>
      </c>
      <c r="C311" s="31">
        <v>12139</v>
      </c>
      <c r="D311" s="32" t="s">
        <v>344</v>
      </c>
      <c r="E311" s="38">
        <v>1793.68</v>
      </c>
      <c r="F311" s="21">
        <v>1727.25</v>
      </c>
      <c r="G311" s="21">
        <v>1594.32</v>
      </c>
      <c r="H311" s="33">
        <v>1737.93</v>
      </c>
      <c r="I311" s="21">
        <v>1411.15</v>
      </c>
      <c r="J311" s="21">
        <v>1460.56</v>
      </c>
      <c r="K311" s="21">
        <v>1526.75</v>
      </c>
      <c r="L311" s="21">
        <v>1924.77</v>
      </c>
      <c r="M311" s="21">
        <v>1949.47</v>
      </c>
      <c r="N311" s="65">
        <v>1998.14</v>
      </c>
      <c r="O311" s="21">
        <v>1012.63</v>
      </c>
      <c r="P311" s="82">
        <v>1787.83</v>
      </c>
      <c r="Q311" s="35">
        <f t="shared" si="5"/>
        <v>19924.480000000003</v>
      </c>
      <c r="R311" s="6"/>
    </row>
    <row r="312" spans="1:18" s="7" customFormat="1" ht="15.75">
      <c r="A312" s="13">
        <v>305</v>
      </c>
      <c r="B312" s="99" t="s">
        <v>474</v>
      </c>
      <c r="C312" s="31">
        <v>12143</v>
      </c>
      <c r="D312" s="32" t="s">
        <v>346</v>
      </c>
      <c r="E312" s="38">
        <v>1626.3</v>
      </c>
      <c r="F312" s="21">
        <v>1317.33</v>
      </c>
      <c r="G312" s="21">
        <v>1249.86</v>
      </c>
      <c r="H312" s="33">
        <v>1066.3</v>
      </c>
      <c r="I312" s="21">
        <v>762.59</v>
      </c>
      <c r="J312" s="21">
        <v>792.18</v>
      </c>
      <c r="K312" s="21">
        <v>754.6</v>
      </c>
      <c r="L312" s="21">
        <v>973.94</v>
      </c>
      <c r="M312" s="21">
        <v>1002.44</v>
      </c>
      <c r="N312" s="65">
        <v>1048.33</v>
      </c>
      <c r="O312" s="21">
        <v>901.37</v>
      </c>
      <c r="P312" s="82">
        <v>1066.07</v>
      </c>
      <c r="Q312" s="35">
        <f t="shared" si="5"/>
        <v>12561.310000000001</v>
      </c>
      <c r="R312" s="68" t="s">
        <v>392</v>
      </c>
    </row>
    <row r="313" spans="1:18" s="7" customFormat="1" ht="15.75">
      <c r="A313" s="13">
        <v>306</v>
      </c>
      <c r="B313" s="99" t="s">
        <v>475</v>
      </c>
      <c r="C313" s="31">
        <v>12648</v>
      </c>
      <c r="D313" s="32"/>
      <c r="E313" s="38">
        <v>827.24</v>
      </c>
      <c r="F313" s="21">
        <v>707.43</v>
      </c>
      <c r="G313" s="21">
        <v>654.29</v>
      </c>
      <c r="H313" s="33">
        <v>683.87</v>
      </c>
      <c r="I313" s="21">
        <v>461.03</v>
      </c>
      <c r="J313" s="83">
        <v>481.27</v>
      </c>
      <c r="K313" s="21">
        <v>507.59</v>
      </c>
      <c r="L313" s="21">
        <v>699.44</v>
      </c>
      <c r="M313" s="21">
        <v>639.44</v>
      </c>
      <c r="N313" s="65">
        <v>842.54</v>
      </c>
      <c r="O313" s="21">
        <v>968.99</v>
      </c>
      <c r="P313" s="82">
        <v>1222.3300000000002</v>
      </c>
      <c r="Q313" s="35">
        <f t="shared" si="5"/>
        <v>8695.460000000001</v>
      </c>
      <c r="R313" s="68" t="s">
        <v>392</v>
      </c>
    </row>
    <row r="314" spans="1:18" s="7" customFormat="1" ht="15.75">
      <c r="A314" s="13">
        <v>307</v>
      </c>
      <c r="B314" s="99" t="s">
        <v>476</v>
      </c>
      <c r="C314" s="31">
        <v>21831</v>
      </c>
      <c r="D314" s="32" t="s">
        <v>344</v>
      </c>
      <c r="E314" s="38">
        <v>511.17</v>
      </c>
      <c r="F314" s="21">
        <v>441.39</v>
      </c>
      <c r="G314" s="21">
        <v>302.83</v>
      </c>
      <c r="H314" s="33">
        <v>324.14</v>
      </c>
      <c r="I314" s="21">
        <v>247</v>
      </c>
      <c r="J314" s="21">
        <v>610.95</v>
      </c>
      <c r="K314" s="21">
        <v>307.5</v>
      </c>
      <c r="L314" s="21">
        <v>1324.81</v>
      </c>
      <c r="M314" s="21">
        <v>921.38</v>
      </c>
      <c r="N314" s="65">
        <v>547.84</v>
      </c>
      <c r="O314" s="21">
        <v>544.49</v>
      </c>
      <c r="P314" s="82">
        <v>716.58</v>
      </c>
      <c r="Q314" s="35">
        <f t="shared" si="5"/>
        <v>6800.079999999999</v>
      </c>
      <c r="R314" s="68" t="s">
        <v>354</v>
      </c>
    </row>
    <row r="315" spans="1:18" s="7" customFormat="1" ht="15.75">
      <c r="A315" s="13">
        <v>308</v>
      </c>
      <c r="B315" s="99" t="s">
        <v>477</v>
      </c>
      <c r="C315" s="31">
        <v>10030</v>
      </c>
      <c r="D315" s="32" t="s">
        <v>344</v>
      </c>
      <c r="E315" s="38">
        <v>853.83</v>
      </c>
      <c r="F315" s="21">
        <v>702.66</v>
      </c>
      <c r="G315" s="21">
        <v>661.95</v>
      </c>
      <c r="H315" s="33">
        <v>731.78</v>
      </c>
      <c r="I315" s="21">
        <v>571.87</v>
      </c>
      <c r="J315" s="21">
        <v>607.23</v>
      </c>
      <c r="K315" s="21">
        <v>630.97</v>
      </c>
      <c r="L315" s="21">
        <v>802.38</v>
      </c>
      <c r="M315" s="21">
        <v>829.93</v>
      </c>
      <c r="N315" s="65">
        <v>870.06</v>
      </c>
      <c r="O315" s="21">
        <v>559.66</v>
      </c>
      <c r="P315" s="82">
        <v>852.45</v>
      </c>
      <c r="Q315" s="35">
        <f t="shared" si="5"/>
        <v>8674.77</v>
      </c>
      <c r="R315" s="6"/>
    </row>
    <row r="316" spans="1:17" s="7" customFormat="1" ht="15.75">
      <c r="A316" s="13">
        <v>309</v>
      </c>
      <c r="B316" s="99" t="s">
        <v>478</v>
      </c>
      <c r="C316" s="31">
        <v>12275</v>
      </c>
      <c r="D316" s="32"/>
      <c r="E316" s="38">
        <v>3168.69</v>
      </c>
      <c r="F316" s="21">
        <v>2290.8</v>
      </c>
      <c r="G316" s="21">
        <v>2167.97</v>
      </c>
      <c r="H316" s="33">
        <v>2742.55</v>
      </c>
      <c r="I316" s="21">
        <v>2182.61</v>
      </c>
      <c r="J316" s="21">
        <v>2278.16</v>
      </c>
      <c r="K316" s="21">
        <v>2530.82</v>
      </c>
      <c r="L316" s="21">
        <v>2765.49</v>
      </c>
      <c r="M316" s="21">
        <v>2818.09</v>
      </c>
      <c r="N316" s="65">
        <v>2897.83</v>
      </c>
      <c r="O316" s="21">
        <v>2062.19</v>
      </c>
      <c r="P316" s="82">
        <v>2812.16</v>
      </c>
      <c r="Q316" s="35">
        <f t="shared" si="5"/>
        <v>30717.359999999993</v>
      </c>
    </row>
    <row r="317" spans="1:18" s="7" customFormat="1" ht="15.75">
      <c r="A317" s="13">
        <v>310</v>
      </c>
      <c r="B317" s="99" t="s">
        <v>479</v>
      </c>
      <c r="C317" s="31">
        <v>12284</v>
      </c>
      <c r="D317" s="32"/>
      <c r="E317" s="38">
        <v>656.12</v>
      </c>
      <c r="F317" s="21">
        <v>1016.32</v>
      </c>
      <c r="G317" s="21">
        <v>788.37</v>
      </c>
      <c r="H317" s="33">
        <v>494.36</v>
      </c>
      <c r="I317" s="21">
        <v>314.89</v>
      </c>
      <c r="J317" s="21">
        <v>335.38</v>
      </c>
      <c r="K317" s="21">
        <v>251.35</v>
      </c>
      <c r="L317" s="21">
        <v>344.57</v>
      </c>
      <c r="M317" s="21">
        <v>362.92</v>
      </c>
      <c r="N317" s="65">
        <v>396.94</v>
      </c>
      <c r="O317" s="21">
        <v>501.5</v>
      </c>
      <c r="P317" s="82">
        <v>630.22</v>
      </c>
      <c r="Q317" s="35">
        <f t="shared" si="5"/>
        <v>6092.94</v>
      </c>
      <c r="R317" s="6"/>
    </row>
    <row r="318" spans="1:18" s="7" customFormat="1" ht="15.75">
      <c r="A318" s="13">
        <v>311</v>
      </c>
      <c r="B318" s="99" t="s">
        <v>480</v>
      </c>
      <c r="C318" s="31">
        <v>12285</v>
      </c>
      <c r="D318" s="32"/>
      <c r="E318" s="38">
        <v>1677.38</v>
      </c>
      <c r="F318" s="21">
        <v>1443.61</v>
      </c>
      <c r="G318" s="21">
        <v>1509.14</v>
      </c>
      <c r="H318" s="33">
        <v>1125.89</v>
      </c>
      <c r="I318" s="21">
        <v>772.35</v>
      </c>
      <c r="J318" s="21">
        <v>812.16</v>
      </c>
      <c r="K318" s="21">
        <v>878.74</v>
      </c>
      <c r="L318" s="21">
        <v>931.71</v>
      </c>
      <c r="M318" s="21">
        <v>956.54</v>
      </c>
      <c r="N318" s="65">
        <v>993.19</v>
      </c>
      <c r="O318" s="21">
        <v>997.49</v>
      </c>
      <c r="P318" s="82">
        <v>1228.6100000000001</v>
      </c>
      <c r="Q318" s="35">
        <f t="shared" si="5"/>
        <v>13326.810000000001</v>
      </c>
      <c r="R318" s="84" t="s">
        <v>393</v>
      </c>
    </row>
    <row r="319" spans="1:18" s="7" customFormat="1" ht="15.75">
      <c r="A319" s="13">
        <v>312</v>
      </c>
      <c r="B319" s="99" t="s">
        <v>481</v>
      </c>
      <c r="C319" s="31">
        <v>12276</v>
      </c>
      <c r="D319" s="32" t="s">
        <v>344</v>
      </c>
      <c r="E319" s="38">
        <v>814.13</v>
      </c>
      <c r="F319" s="21">
        <v>651.4</v>
      </c>
      <c r="G319" s="21">
        <v>678.02</v>
      </c>
      <c r="H319" s="33">
        <v>666.58</v>
      </c>
      <c r="I319" s="21">
        <v>495.06</v>
      </c>
      <c r="J319" s="21">
        <v>524.17</v>
      </c>
      <c r="K319" s="21">
        <v>550.85</v>
      </c>
      <c r="L319" s="21">
        <v>604.92</v>
      </c>
      <c r="M319" s="21">
        <v>629.63</v>
      </c>
      <c r="N319" s="65">
        <v>663.23</v>
      </c>
      <c r="O319" s="21">
        <v>501.9</v>
      </c>
      <c r="P319" s="82">
        <v>624.47</v>
      </c>
      <c r="Q319" s="35">
        <f t="shared" si="5"/>
        <v>7404.36</v>
      </c>
      <c r="R319" s="84" t="s">
        <v>394</v>
      </c>
    </row>
    <row r="320" spans="1:18" s="7" customFormat="1" ht="15.75">
      <c r="A320" s="13">
        <v>313</v>
      </c>
      <c r="B320" s="99" t="s">
        <v>482</v>
      </c>
      <c r="C320" s="31">
        <v>12277</v>
      </c>
      <c r="D320" s="32" t="s">
        <v>344</v>
      </c>
      <c r="E320" s="38">
        <v>940.61</v>
      </c>
      <c r="F320" s="21">
        <v>804.54</v>
      </c>
      <c r="G320" s="21">
        <v>695.15</v>
      </c>
      <c r="H320" s="33">
        <v>737.47</v>
      </c>
      <c r="I320" s="21">
        <v>600.1</v>
      </c>
      <c r="J320" s="21">
        <v>620.4</v>
      </c>
      <c r="K320" s="21">
        <v>763.62</v>
      </c>
      <c r="L320" s="21">
        <v>813.53</v>
      </c>
      <c r="M320" s="21">
        <v>837.94</v>
      </c>
      <c r="N320" s="65">
        <v>868.84</v>
      </c>
      <c r="O320" s="21">
        <v>712.14</v>
      </c>
      <c r="P320" s="82">
        <v>1073.67</v>
      </c>
      <c r="Q320" s="35">
        <f t="shared" si="5"/>
        <v>9468.01</v>
      </c>
      <c r="R320" s="6"/>
    </row>
    <row r="321" spans="1:18" s="7" customFormat="1" ht="15.75">
      <c r="A321" s="13">
        <v>314</v>
      </c>
      <c r="B321" s="99" t="s">
        <v>483</v>
      </c>
      <c r="C321" s="31">
        <v>12278</v>
      </c>
      <c r="D321" s="32"/>
      <c r="E321" s="38">
        <v>2158.35</v>
      </c>
      <c r="F321" s="21">
        <v>1812.36</v>
      </c>
      <c r="G321" s="21">
        <v>2317.81</v>
      </c>
      <c r="H321" s="33">
        <v>1978.91</v>
      </c>
      <c r="I321" s="21">
        <v>1706.46</v>
      </c>
      <c r="J321" s="21">
        <v>1958.25</v>
      </c>
      <c r="K321" s="21">
        <v>2054.72</v>
      </c>
      <c r="L321" s="21">
        <v>2196.2</v>
      </c>
      <c r="M321" s="21">
        <v>2256.86</v>
      </c>
      <c r="N321" s="65">
        <v>2317.32</v>
      </c>
      <c r="O321" s="21">
        <v>307.77</v>
      </c>
      <c r="P321" s="34">
        <v>587.79</v>
      </c>
      <c r="Q321" s="35">
        <f t="shared" si="5"/>
        <v>21652.8</v>
      </c>
      <c r="R321" s="6"/>
    </row>
    <row r="322" spans="1:18" s="7" customFormat="1" ht="15.75">
      <c r="A322" s="13">
        <v>315</v>
      </c>
      <c r="B322" s="99" t="s">
        <v>484</v>
      </c>
      <c r="C322" s="31">
        <v>12279</v>
      </c>
      <c r="D322" s="32"/>
      <c r="E322" s="38">
        <v>967.83</v>
      </c>
      <c r="F322" s="21">
        <v>897.34</v>
      </c>
      <c r="G322" s="21">
        <v>825.2</v>
      </c>
      <c r="H322" s="33">
        <v>950.58</v>
      </c>
      <c r="I322" s="21">
        <v>818.75</v>
      </c>
      <c r="J322" s="21">
        <v>853.75</v>
      </c>
      <c r="K322" s="21">
        <v>706.21</v>
      </c>
      <c r="L322" s="21">
        <v>867.25</v>
      </c>
      <c r="M322" s="21">
        <v>891.64</v>
      </c>
      <c r="N322" s="65">
        <v>931.49</v>
      </c>
      <c r="O322" s="21">
        <v>596.07</v>
      </c>
      <c r="P322" s="34">
        <v>1071.06</v>
      </c>
      <c r="Q322" s="35">
        <f t="shared" si="5"/>
        <v>10377.17</v>
      </c>
      <c r="R322" s="84" t="s">
        <v>395</v>
      </c>
    </row>
    <row r="323" spans="1:18" s="7" customFormat="1" ht="15.75">
      <c r="A323" s="13">
        <v>316</v>
      </c>
      <c r="B323" s="99" t="s">
        <v>485</v>
      </c>
      <c r="C323" s="31">
        <v>12280</v>
      </c>
      <c r="D323" s="32"/>
      <c r="E323" s="38">
        <v>973</v>
      </c>
      <c r="F323" s="21">
        <v>325.54</v>
      </c>
      <c r="G323" s="21">
        <v>700.16</v>
      </c>
      <c r="H323" s="33">
        <v>736.19</v>
      </c>
      <c r="I323" s="21">
        <v>574.9</v>
      </c>
      <c r="J323" s="21">
        <v>617.9</v>
      </c>
      <c r="K323" s="21">
        <v>635.86</v>
      </c>
      <c r="L323" s="21">
        <v>836.26</v>
      </c>
      <c r="M323" s="21">
        <v>860.84</v>
      </c>
      <c r="N323" s="65">
        <v>894.79</v>
      </c>
      <c r="O323" s="21">
        <v>503.22</v>
      </c>
      <c r="P323" s="34">
        <v>917.05</v>
      </c>
      <c r="Q323" s="35">
        <f t="shared" si="5"/>
        <v>8575.710000000001</v>
      </c>
      <c r="R323" s="84" t="s">
        <v>396</v>
      </c>
    </row>
    <row r="324" spans="1:18" s="7" customFormat="1" ht="15.75">
      <c r="A324" s="13">
        <v>317</v>
      </c>
      <c r="B324" s="99" t="s">
        <v>486</v>
      </c>
      <c r="C324" s="31">
        <v>12281</v>
      </c>
      <c r="D324" s="32"/>
      <c r="E324" s="38">
        <v>1239.77</v>
      </c>
      <c r="F324" s="21">
        <v>861.12</v>
      </c>
      <c r="G324" s="21">
        <v>655.52</v>
      </c>
      <c r="H324" s="33">
        <v>542.91</v>
      </c>
      <c r="I324" s="21">
        <v>427.97</v>
      </c>
      <c r="J324" s="21">
        <v>452.03</v>
      </c>
      <c r="K324" s="21">
        <v>621.41</v>
      </c>
      <c r="L324" s="21">
        <v>685.75</v>
      </c>
      <c r="M324" s="21">
        <v>704.16</v>
      </c>
      <c r="N324" s="65">
        <v>734.64</v>
      </c>
      <c r="O324" s="21">
        <v>665.02</v>
      </c>
      <c r="P324" s="34">
        <v>974.84</v>
      </c>
      <c r="Q324" s="35">
        <f t="shared" si="5"/>
        <v>8565.14</v>
      </c>
      <c r="R324" s="84" t="s">
        <v>397</v>
      </c>
    </row>
    <row r="325" spans="1:18" s="7" customFormat="1" ht="15.75">
      <c r="A325" s="13">
        <v>318</v>
      </c>
      <c r="B325" s="99" t="s">
        <v>487</v>
      </c>
      <c r="C325" s="31">
        <v>12282</v>
      </c>
      <c r="D325" s="32"/>
      <c r="E325" s="38">
        <v>737.15</v>
      </c>
      <c r="F325" s="21">
        <v>654.38</v>
      </c>
      <c r="G325" s="21">
        <v>584.6</v>
      </c>
      <c r="H325" s="33">
        <v>587.91</v>
      </c>
      <c r="I325" s="21">
        <v>460.99</v>
      </c>
      <c r="J325" s="21">
        <v>473.99</v>
      </c>
      <c r="K325" s="21">
        <v>580.68</v>
      </c>
      <c r="L325" s="21">
        <v>682.7</v>
      </c>
      <c r="M325" s="21">
        <v>699.04</v>
      </c>
      <c r="N325" s="65">
        <v>720.38</v>
      </c>
      <c r="O325" s="21">
        <v>587.14</v>
      </c>
      <c r="P325" s="34">
        <v>864.49</v>
      </c>
      <c r="Q325" s="35">
        <f t="shared" si="5"/>
        <v>7633.45</v>
      </c>
      <c r="R325" s="84" t="s">
        <v>398</v>
      </c>
    </row>
    <row r="326" spans="1:18" s="7" customFormat="1" ht="15.75">
      <c r="A326" s="13">
        <v>319</v>
      </c>
      <c r="B326" s="99" t="s">
        <v>488</v>
      </c>
      <c r="C326" s="31">
        <v>12283</v>
      </c>
      <c r="D326" s="32"/>
      <c r="E326" s="38">
        <v>31017.04</v>
      </c>
      <c r="F326" s="21">
        <v>30732.28</v>
      </c>
      <c r="G326" s="21">
        <v>30582.54</v>
      </c>
      <c r="H326" s="33">
        <v>34563.29</v>
      </c>
      <c r="I326" s="21">
        <v>31644.66</v>
      </c>
      <c r="J326" s="21">
        <v>22369.95</v>
      </c>
      <c r="K326" s="21">
        <v>20900.35</v>
      </c>
      <c r="L326" s="21">
        <v>24822.32</v>
      </c>
      <c r="M326" s="21">
        <v>25879.92</v>
      </c>
      <c r="N326" s="65">
        <v>29435.15</v>
      </c>
      <c r="O326" s="21">
        <v>30772.97</v>
      </c>
      <c r="P326" s="34">
        <v>32612.84</v>
      </c>
      <c r="Q326" s="35">
        <f t="shared" si="5"/>
        <v>345333.3100000001</v>
      </c>
      <c r="R326" s="52" t="s">
        <v>354</v>
      </c>
    </row>
    <row r="327" spans="1:18" s="7" customFormat="1" ht="15.75">
      <c r="A327" s="13">
        <v>320</v>
      </c>
      <c r="B327" s="99" t="s">
        <v>489</v>
      </c>
      <c r="C327" s="31">
        <v>23648</v>
      </c>
      <c r="D327" s="32"/>
      <c r="E327" s="38"/>
      <c r="F327" s="21"/>
      <c r="G327" s="21"/>
      <c r="H327" s="38"/>
      <c r="I327" s="21"/>
      <c r="J327" s="21"/>
      <c r="K327" s="21"/>
      <c r="L327" s="21"/>
      <c r="M327" s="21"/>
      <c r="N327" s="65"/>
      <c r="O327" s="21"/>
      <c r="P327" s="34"/>
      <c r="Q327" s="35">
        <f t="shared" si="5"/>
        <v>0</v>
      </c>
      <c r="R327" s="84" t="s">
        <v>399</v>
      </c>
    </row>
    <row r="328" spans="1:18" s="7" customFormat="1" ht="15.75">
      <c r="A328" s="13">
        <v>321</v>
      </c>
      <c r="B328" s="99" t="s">
        <v>490</v>
      </c>
      <c r="C328" s="31">
        <v>23010</v>
      </c>
      <c r="D328" s="32" t="s">
        <v>344</v>
      </c>
      <c r="E328" s="38">
        <v>18440.67</v>
      </c>
      <c r="F328" s="21">
        <v>18230.03</v>
      </c>
      <c r="G328" s="21">
        <v>13268.53</v>
      </c>
      <c r="H328" s="33">
        <v>14667.76</v>
      </c>
      <c r="I328" s="21">
        <v>15967.75</v>
      </c>
      <c r="J328" s="21">
        <v>14716.96</v>
      </c>
      <c r="K328" s="21">
        <v>17682.7</v>
      </c>
      <c r="L328" s="21">
        <v>15220.13</v>
      </c>
      <c r="M328" s="21">
        <v>19647.17</v>
      </c>
      <c r="N328" s="65">
        <v>18400.45</v>
      </c>
      <c r="O328" s="21">
        <v>16776.38</v>
      </c>
      <c r="P328" s="34">
        <v>13502.949999999999</v>
      </c>
      <c r="Q328" s="35">
        <f t="shared" si="5"/>
        <v>196521.48</v>
      </c>
      <c r="R328" s="6" t="s">
        <v>400</v>
      </c>
    </row>
    <row r="329" spans="1:17" s="7" customFormat="1" ht="15.75">
      <c r="A329" s="13">
        <v>322</v>
      </c>
      <c r="B329" s="99" t="s">
        <v>273</v>
      </c>
      <c r="C329" s="31">
        <v>23013</v>
      </c>
      <c r="D329" s="32" t="s">
        <v>344</v>
      </c>
      <c r="E329" s="38">
        <v>119.68</v>
      </c>
      <c r="F329" s="21">
        <v>128.77</v>
      </c>
      <c r="G329" s="21">
        <v>82.33</v>
      </c>
      <c r="H329" s="33">
        <v>65.1</v>
      </c>
      <c r="I329" s="21">
        <v>70.77</v>
      </c>
      <c r="J329" s="21">
        <v>8.41</v>
      </c>
      <c r="K329" s="21">
        <v>1060.85</v>
      </c>
      <c r="L329" s="21">
        <v>662.07</v>
      </c>
      <c r="M329" s="21">
        <v>388.22</v>
      </c>
      <c r="N329" s="65">
        <v>377.22</v>
      </c>
      <c r="O329" s="21">
        <v>177.28</v>
      </c>
      <c r="P329" s="34">
        <v>126.27</v>
      </c>
      <c r="Q329" s="35">
        <f aca="true" t="shared" si="6" ref="Q329:Q375">SUM(E329:P329)</f>
        <v>3266.9700000000003</v>
      </c>
    </row>
    <row r="330" spans="1:17" s="7" customFormat="1" ht="15.75">
      <c r="A330" s="13">
        <v>323</v>
      </c>
      <c r="B330" s="99" t="s">
        <v>274</v>
      </c>
      <c r="C330" s="31">
        <v>23002</v>
      </c>
      <c r="D330" s="32" t="s">
        <v>344</v>
      </c>
      <c r="E330" s="38"/>
      <c r="F330" s="21"/>
      <c r="G330" s="21"/>
      <c r="H330" s="38"/>
      <c r="I330" s="21"/>
      <c r="J330" s="21"/>
      <c r="K330" s="21"/>
      <c r="L330" s="21"/>
      <c r="M330" s="21"/>
      <c r="N330" s="65"/>
      <c r="O330" s="21"/>
      <c r="P330" s="34"/>
      <c r="Q330" s="35">
        <f t="shared" si="6"/>
        <v>0</v>
      </c>
    </row>
    <row r="331" spans="1:18" s="7" customFormat="1" ht="15.75">
      <c r="A331" s="13">
        <v>324</v>
      </c>
      <c r="B331" s="99" t="s">
        <v>275</v>
      </c>
      <c r="C331" s="31">
        <v>23003</v>
      </c>
      <c r="D331" s="32" t="s">
        <v>344</v>
      </c>
      <c r="E331" s="38"/>
      <c r="F331" s="21"/>
      <c r="G331" s="21"/>
      <c r="H331" s="33"/>
      <c r="I331" s="21"/>
      <c r="J331" s="21"/>
      <c r="K331" s="21"/>
      <c r="L331" s="21"/>
      <c r="M331" s="21"/>
      <c r="N331" s="65"/>
      <c r="O331" s="21"/>
      <c r="P331" s="34"/>
      <c r="Q331" s="35">
        <f t="shared" si="6"/>
        <v>0</v>
      </c>
      <c r="R331" s="6"/>
    </row>
    <row r="332" spans="1:18" s="7" customFormat="1" ht="15.75">
      <c r="A332" s="13">
        <v>325</v>
      </c>
      <c r="B332" s="99" t="s">
        <v>276</v>
      </c>
      <c r="C332" s="31">
        <v>21819</v>
      </c>
      <c r="D332" s="32" t="s">
        <v>351</v>
      </c>
      <c r="E332" s="38">
        <v>2508.37</v>
      </c>
      <c r="F332" s="21">
        <v>2068.07</v>
      </c>
      <c r="G332" s="21">
        <v>1911.95</v>
      </c>
      <c r="H332" s="33">
        <v>1804.55</v>
      </c>
      <c r="I332" s="21">
        <v>1577.12</v>
      </c>
      <c r="J332" s="21">
        <v>1590.11</v>
      </c>
      <c r="K332" s="21">
        <v>1414.06</v>
      </c>
      <c r="L332" s="21">
        <v>1675.07</v>
      </c>
      <c r="M332" s="21">
        <v>1628.39</v>
      </c>
      <c r="N332" s="65">
        <v>1724.2</v>
      </c>
      <c r="O332" s="21">
        <v>2106.8</v>
      </c>
      <c r="P332" s="34">
        <v>2196.4700000000003</v>
      </c>
      <c r="Q332" s="35">
        <f t="shared" si="6"/>
        <v>22205.16</v>
      </c>
      <c r="R332" s="6"/>
    </row>
    <row r="333" spans="1:18" s="7" customFormat="1" ht="15.75">
      <c r="A333" s="13">
        <v>326</v>
      </c>
      <c r="B333" s="99" t="s">
        <v>277</v>
      </c>
      <c r="C333" s="31">
        <v>21812</v>
      </c>
      <c r="D333" s="32" t="s">
        <v>351</v>
      </c>
      <c r="E333" s="38">
        <v>135.31</v>
      </c>
      <c r="F333" s="21">
        <v>135.31</v>
      </c>
      <c r="G333" s="21">
        <v>135.31</v>
      </c>
      <c r="H333" s="21">
        <v>135.31</v>
      </c>
      <c r="I333" s="21">
        <v>135.31</v>
      </c>
      <c r="J333" s="21">
        <v>135.31</v>
      </c>
      <c r="K333" s="21">
        <v>142.05</v>
      </c>
      <c r="L333" s="21">
        <v>142.05</v>
      </c>
      <c r="M333" s="21">
        <v>142.05</v>
      </c>
      <c r="N333" s="65">
        <v>142.05</v>
      </c>
      <c r="O333" s="21">
        <v>142.05</v>
      </c>
      <c r="P333" s="34">
        <v>154.82</v>
      </c>
      <c r="Q333" s="35">
        <f t="shared" si="6"/>
        <v>1676.9299999999996</v>
      </c>
      <c r="R333" s="6"/>
    </row>
    <row r="334" spans="1:18" s="7" customFormat="1" ht="15.75">
      <c r="A334" s="13">
        <v>327</v>
      </c>
      <c r="B334" s="99" t="s">
        <v>308</v>
      </c>
      <c r="C334" s="31">
        <v>21448</v>
      </c>
      <c r="D334" s="32" t="s">
        <v>344</v>
      </c>
      <c r="E334" s="38">
        <v>5348.01</v>
      </c>
      <c r="F334" s="21">
        <v>3847.15</v>
      </c>
      <c r="G334" s="21">
        <v>2173.42</v>
      </c>
      <c r="H334" s="33">
        <v>1514.61</v>
      </c>
      <c r="I334" s="21">
        <v>1244.44</v>
      </c>
      <c r="J334" s="21">
        <v>767.33</v>
      </c>
      <c r="K334" s="21">
        <v>1039.58</v>
      </c>
      <c r="L334" s="21">
        <v>788.65</v>
      </c>
      <c r="M334" s="21">
        <v>1097.12</v>
      </c>
      <c r="N334" s="65">
        <v>1608.7</v>
      </c>
      <c r="O334" s="21">
        <v>2022.65</v>
      </c>
      <c r="P334" s="34">
        <v>2091.76</v>
      </c>
      <c r="Q334" s="35">
        <f t="shared" si="6"/>
        <v>23543.420000000006</v>
      </c>
      <c r="R334" s="6"/>
    </row>
    <row r="335" spans="1:18" s="7" customFormat="1" ht="15.75">
      <c r="A335" s="13">
        <v>328</v>
      </c>
      <c r="B335" s="99" t="s">
        <v>278</v>
      </c>
      <c r="C335" s="79">
        <v>21451</v>
      </c>
      <c r="D335" s="32">
        <v>29.1</v>
      </c>
      <c r="E335" s="38"/>
      <c r="F335" s="21"/>
      <c r="G335" s="21"/>
      <c r="H335" s="33"/>
      <c r="I335" s="21"/>
      <c r="J335" s="21"/>
      <c r="K335" s="21"/>
      <c r="L335" s="21"/>
      <c r="M335" s="83"/>
      <c r="N335" s="65"/>
      <c r="O335" s="83"/>
      <c r="P335" s="21"/>
      <c r="Q335" s="35">
        <f t="shared" si="6"/>
        <v>0</v>
      </c>
      <c r="R335" s="6"/>
    </row>
    <row r="336" spans="1:18" s="7" customFormat="1" ht="15.75">
      <c r="A336" s="13">
        <v>329</v>
      </c>
      <c r="B336" s="99" t="s">
        <v>491</v>
      </c>
      <c r="C336" s="85">
        <v>21449</v>
      </c>
      <c r="D336" s="32">
        <v>44.3</v>
      </c>
      <c r="E336" s="38">
        <v>207.63</v>
      </c>
      <c r="F336" s="38">
        <v>207.63</v>
      </c>
      <c r="G336" s="38">
        <v>207.63</v>
      </c>
      <c r="H336" s="38">
        <v>207.63</v>
      </c>
      <c r="I336" s="38">
        <v>207.63</v>
      </c>
      <c r="J336" s="21">
        <v>207.63</v>
      </c>
      <c r="K336" s="21">
        <v>218.05</v>
      </c>
      <c r="L336" s="21">
        <v>218.05</v>
      </c>
      <c r="M336" s="55">
        <v>218.05</v>
      </c>
      <c r="N336" s="65">
        <v>218.05</v>
      </c>
      <c r="O336" s="21">
        <v>213.42</v>
      </c>
      <c r="P336" s="34">
        <v>232.61</v>
      </c>
      <c r="Q336" s="35">
        <f t="shared" si="6"/>
        <v>2564.01</v>
      </c>
      <c r="R336" s="6"/>
    </row>
    <row r="337" spans="1:18" s="7" customFormat="1" ht="15.75">
      <c r="A337" s="13">
        <v>330</v>
      </c>
      <c r="B337" s="99" t="s">
        <v>279</v>
      </c>
      <c r="C337" s="85">
        <v>10032</v>
      </c>
      <c r="D337" s="32"/>
      <c r="E337" s="38"/>
      <c r="F337" s="21"/>
      <c r="G337" s="21"/>
      <c r="H337" s="33"/>
      <c r="I337" s="21"/>
      <c r="J337" s="21"/>
      <c r="K337" s="21"/>
      <c r="L337" s="21"/>
      <c r="M337" s="55"/>
      <c r="N337" s="65"/>
      <c r="O337" s="21"/>
      <c r="P337" s="34"/>
      <c r="Q337" s="35">
        <f t="shared" si="6"/>
        <v>0</v>
      </c>
      <c r="R337" s="6"/>
    </row>
    <row r="338" spans="1:17" s="7" customFormat="1" ht="15.75">
      <c r="A338" s="13">
        <v>331</v>
      </c>
      <c r="B338" s="99" t="s">
        <v>280</v>
      </c>
      <c r="C338" s="85">
        <v>10017</v>
      </c>
      <c r="D338" s="32" t="s">
        <v>344</v>
      </c>
      <c r="E338" s="38"/>
      <c r="F338" s="21"/>
      <c r="G338" s="21"/>
      <c r="H338" s="33"/>
      <c r="I338" s="21"/>
      <c r="J338" s="21"/>
      <c r="K338" s="21"/>
      <c r="L338" s="21"/>
      <c r="M338" s="55"/>
      <c r="N338" s="65"/>
      <c r="O338" s="21"/>
      <c r="P338" s="34"/>
      <c r="Q338" s="35">
        <f t="shared" si="6"/>
        <v>0</v>
      </c>
    </row>
    <row r="339" spans="1:18" s="7" customFormat="1" ht="15.75">
      <c r="A339" s="13">
        <v>332</v>
      </c>
      <c r="B339" s="99" t="s">
        <v>281</v>
      </c>
      <c r="C339" s="85">
        <v>21457</v>
      </c>
      <c r="D339" s="32">
        <v>22.1</v>
      </c>
      <c r="E339" s="38"/>
      <c r="F339" s="21"/>
      <c r="G339" s="21"/>
      <c r="H339" s="33"/>
      <c r="I339" s="21"/>
      <c r="J339" s="21"/>
      <c r="K339" s="21"/>
      <c r="L339" s="21"/>
      <c r="M339" s="55"/>
      <c r="N339" s="65"/>
      <c r="O339" s="21"/>
      <c r="P339" s="34"/>
      <c r="Q339" s="35">
        <f t="shared" si="6"/>
        <v>0</v>
      </c>
      <c r="R339" s="6"/>
    </row>
    <row r="340" spans="1:18" s="7" customFormat="1" ht="15.75">
      <c r="A340" s="13">
        <v>333</v>
      </c>
      <c r="B340" s="99" t="s">
        <v>12</v>
      </c>
      <c r="C340" s="85">
        <v>21688</v>
      </c>
      <c r="D340" s="32">
        <v>1</v>
      </c>
      <c r="E340" s="38"/>
      <c r="F340" s="21"/>
      <c r="G340" s="21"/>
      <c r="H340" s="33"/>
      <c r="I340" s="21"/>
      <c r="J340" s="21"/>
      <c r="K340" s="21"/>
      <c r="L340" s="21"/>
      <c r="M340" s="55"/>
      <c r="N340" s="65"/>
      <c r="O340" s="21"/>
      <c r="P340" s="34"/>
      <c r="Q340" s="35">
        <f t="shared" si="6"/>
        <v>0</v>
      </c>
      <c r="R340" s="6"/>
    </row>
    <row r="341" spans="1:18" s="7" customFormat="1" ht="15.75">
      <c r="A341" s="13">
        <v>334</v>
      </c>
      <c r="B341" s="99" t="s">
        <v>282</v>
      </c>
      <c r="C341" s="85">
        <v>21690</v>
      </c>
      <c r="D341" s="32">
        <v>23.8</v>
      </c>
      <c r="E341" s="38">
        <v>122.56</v>
      </c>
      <c r="F341" s="38">
        <v>122.56</v>
      </c>
      <c r="G341" s="38">
        <v>122.56</v>
      </c>
      <c r="H341" s="38">
        <v>122.56</v>
      </c>
      <c r="I341" s="38">
        <v>122.56</v>
      </c>
      <c r="J341" s="21">
        <v>122.56</v>
      </c>
      <c r="K341" s="21">
        <v>128.77</v>
      </c>
      <c r="L341" s="21">
        <v>128.77</v>
      </c>
      <c r="M341" s="55">
        <v>128.77</v>
      </c>
      <c r="N341" s="65">
        <v>128.77</v>
      </c>
      <c r="O341" s="21">
        <v>128.77</v>
      </c>
      <c r="P341" s="34">
        <v>140.34</v>
      </c>
      <c r="Q341" s="35">
        <f t="shared" si="6"/>
        <v>1519.5499999999997</v>
      </c>
      <c r="R341" s="7" t="s">
        <v>425</v>
      </c>
    </row>
    <row r="342" spans="1:18" s="7" customFormat="1" ht="15.75">
      <c r="A342" s="13">
        <v>335</v>
      </c>
      <c r="B342" s="99" t="s">
        <v>283</v>
      </c>
      <c r="C342" s="85">
        <v>21696</v>
      </c>
      <c r="D342" s="32">
        <v>24.7</v>
      </c>
      <c r="E342" s="38">
        <v>895.23</v>
      </c>
      <c r="F342" s="21">
        <v>938.99</v>
      </c>
      <c r="G342" s="21">
        <v>769.15</v>
      </c>
      <c r="H342" s="33">
        <v>817.14</v>
      </c>
      <c r="I342" s="21">
        <v>832.75</v>
      </c>
      <c r="J342" s="21">
        <v>852.13</v>
      </c>
      <c r="K342" s="21">
        <v>797.21</v>
      </c>
      <c r="L342" s="21">
        <v>910.06</v>
      </c>
      <c r="M342" s="21">
        <v>842.68</v>
      </c>
      <c r="N342" s="65">
        <v>773.71</v>
      </c>
      <c r="O342" s="21">
        <v>979.06</v>
      </c>
      <c r="P342" s="48">
        <v>960.13</v>
      </c>
      <c r="Q342" s="35">
        <f t="shared" si="6"/>
        <v>10368.239999999998</v>
      </c>
      <c r="R342" s="6"/>
    </row>
    <row r="343" spans="1:18" s="7" customFormat="1" ht="15.75">
      <c r="A343" s="13">
        <v>336</v>
      </c>
      <c r="B343" s="99" t="s">
        <v>284</v>
      </c>
      <c r="C343" s="85">
        <v>21698</v>
      </c>
      <c r="D343" s="32">
        <v>30.9</v>
      </c>
      <c r="E343" s="38">
        <v>1307.1</v>
      </c>
      <c r="F343" s="21">
        <v>1281.75</v>
      </c>
      <c r="G343" s="21">
        <v>1071.25</v>
      </c>
      <c r="H343" s="33">
        <v>1165.82</v>
      </c>
      <c r="I343" s="21">
        <v>1152.1</v>
      </c>
      <c r="J343" s="21">
        <v>1227.03</v>
      </c>
      <c r="K343" s="21">
        <v>1184.59</v>
      </c>
      <c r="L343" s="21">
        <v>1274.46</v>
      </c>
      <c r="M343" s="55">
        <v>1426.54</v>
      </c>
      <c r="N343" s="65">
        <v>1497.54</v>
      </c>
      <c r="O343" s="21">
        <v>1097.23</v>
      </c>
      <c r="P343" s="34">
        <v>1030.1599999999999</v>
      </c>
      <c r="Q343" s="35">
        <f t="shared" si="6"/>
        <v>14715.57</v>
      </c>
      <c r="R343" s="6"/>
    </row>
    <row r="344" spans="1:18" s="7" customFormat="1" ht="15.75">
      <c r="A344" s="13">
        <v>337</v>
      </c>
      <c r="B344" s="99" t="s">
        <v>285</v>
      </c>
      <c r="C344" s="85">
        <v>10027</v>
      </c>
      <c r="D344" s="32" t="s">
        <v>344</v>
      </c>
      <c r="E344" s="38">
        <v>3411.24</v>
      </c>
      <c r="F344" s="21">
        <v>4372.61</v>
      </c>
      <c r="G344" s="21">
        <v>2475.02</v>
      </c>
      <c r="H344" s="33">
        <v>3321.51</v>
      </c>
      <c r="I344" s="21">
        <v>3650.15</v>
      </c>
      <c r="J344" s="21">
        <v>3665.43</v>
      </c>
      <c r="K344" s="21">
        <v>3153.92</v>
      </c>
      <c r="L344" s="21">
        <v>3404.48</v>
      </c>
      <c r="M344" s="55">
        <v>2960.34</v>
      </c>
      <c r="N344" s="65">
        <v>3090.73</v>
      </c>
      <c r="O344" s="21">
        <v>1783.54</v>
      </c>
      <c r="P344" s="34">
        <v>1259.8200000000002</v>
      </c>
      <c r="Q344" s="35">
        <f t="shared" si="6"/>
        <v>36548.79</v>
      </c>
      <c r="R344" s="6"/>
    </row>
    <row r="345" spans="1:18" s="7" customFormat="1" ht="15.75">
      <c r="A345" s="13">
        <v>338</v>
      </c>
      <c r="B345" s="99" t="s">
        <v>286</v>
      </c>
      <c r="C345" s="85">
        <v>23704</v>
      </c>
      <c r="D345" s="32">
        <v>4</v>
      </c>
      <c r="E345" s="38">
        <v>8700.96</v>
      </c>
      <c r="F345" s="21">
        <v>8017.16</v>
      </c>
      <c r="G345" s="21">
        <v>7704.17</v>
      </c>
      <c r="H345" s="33">
        <v>7355.82</v>
      </c>
      <c r="I345" s="21">
        <v>7714.38</v>
      </c>
      <c r="J345" s="21">
        <v>7281.01</v>
      </c>
      <c r="K345" s="21">
        <v>7630.98</v>
      </c>
      <c r="L345" s="21">
        <v>7688.02</v>
      </c>
      <c r="M345" s="55">
        <v>7662.53</v>
      </c>
      <c r="N345" s="65">
        <v>6401.83</v>
      </c>
      <c r="O345" s="21">
        <v>8121.97</v>
      </c>
      <c r="P345" s="34">
        <v>7398.68</v>
      </c>
      <c r="Q345" s="35">
        <f t="shared" si="6"/>
        <v>91677.51000000001</v>
      </c>
      <c r="R345" s="6"/>
    </row>
    <row r="346" spans="1:18" s="7" customFormat="1" ht="15.75">
      <c r="A346" s="13">
        <v>339</v>
      </c>
      <c r="B346" s="99" t="s">
        <v>287</v>
      </c>
      <c r="C346" s="85">
        <v>12290</v>
      </c>
      <c r="D346" s="32"/>
      <c r="E346" s="38">
        <v>2848.37</v>
      </c>
      <c r="F346" s="21">
        <v>3043.16</v>
      </c>
      <c r="G346" s="21">
        <v>2848.37</v>
      </c>
      <c r="H346" s="33">
        <v>3545.87</v>
      </c>
      <c r="I346" s="21">
        <v>3680.59</v>
      </c>
      <c r="J346" s="21">
        <v>4531.76</v>
      </c>
      <c r="K346" s="21">
        <v>4163.12</v>
      </c>
      <c r="L346" s="21">
        <v>3598.19</v>
      </c>
      <c r="M346" s="55">
        <v>3295.18</v>
      </c>
      <c r="N346" s="65">
        <v>3415.44</v>
      </c>
      <c r="O346" s="21">
        <v>3692.48</v>
      </c>
      <c r="P346" s="34">
        <v>4132.8</v>
      </c>
      <c r="Q346" s="35">
        <f t="shared" si="6"/>
        <v>42795.33000000001</v>
      </c>
      <c r="R346" s="6" t="s">
        <v>401</v>
      </c>
    </row>
    <row r="347" spans="1:18" s="7" customFormat="1" ht="15.75">
      <c r="A347" s="13">
        <v>340</v>
      </c>
      <c r="B347" s="99" t="s">
        <v>288</v>
      </c>
      <c r="C347" s="85">
        <v>12288</v>
      </c>
      <c r="D347" s="32"/>
      <c r="E347" s="38">
        <v>112052.25</v>
      </c>
      <c r="F347" s="21">
        <v>101051.52</v>
      </c>
      <c r="G347" s="21">
        <v>75542.71</v>
      </c>
      <c r="H347" s="33">
        <v>87173.9</v>
      </c>
      <c r="I347" s="21">
        <v>82329.83</v>
      </c>
      <c r="J347" s="21">
        <v>89003.26</v>
      </c>
      <c r="K347" s="21">
        <v>62968.66</v>
      </c>
      <c r="L347" s="21">
        <v>83095.41</v>
      </c>
      <c r="M347" s="55">
        <v>79397.83</v>
      </c>
      <c r="N347" s="65">
        <v>87941.44</v>
      </c>
      <c r="O347" s="21">
        <v>92561.39</v>
      </c>
      <c r="P347" s="34">
        <v>94830.66</v>
      </c>
      <c r="Q347" s="35">
        <f t="shared" si="6"/>
        <v>1047948.8600000001</v>
      </c>
      <c r="R347" s="52" t="s">
        <v>354</v>
      </c>
    </row>
    <row r="348" spans="1:18" s="7" customFormat="1" ht="15.75">
      <c r="A348" s="13">
        <v>341</v>
      </c>
      <c r="B348" s="99" t="s">
        <v>289</v>
      </c>
      <c r="C348" s="85">
        <v>12289</v>
      </c>
      <c r="D348" s="32"/>
      <c r="E348" s="38">
        <v>5950.72</v>
      </c>
      <c r="F348" s="21">
        <v>7046.83</v>
      </c>
      <c r="G348" s="21">
        <v>6172.87</v>
      </c>
      <c r="H348" s="33">
        <v>5926.32</v>
      </c>
      <c r="I348" s="21">
        <v>5583.82</v>
      </c>
      <c r="J348" s="21">
        <v>5716.39</v>
      </c>
      <c r="K348" s="21">
        <v>6271.36</v>
      </c>
      <c r="L348" s="21">
        <v>6365.87</v>
      </c>
      <c r="M348" s="86">
        <v>5682.46</v>
      </c>
      <c r="N348" s="119">
        <v>5526.66</v>
      </c>
      <c r="O348" s="81">
        <v>6305.46</v>
      </c>
      <c r="P348" s="87">
        <v>6100.860000000001</v>
      </c>
      <c r="Q348" s="35">
        <f t="shared" si="6"/>
        <v>72649.62000000001</v>
      </c>
      <c r="R348" s="68" t="s">
        <v>402</v>
      </c>
    </row>
    <row r="349" spans="1:18" s="7" customFormat="1" ht="15.75">
      <c r="A349" s="13">
        <v>342</v>
      </c>
      <c r="B349" s="99" t="s">
        <v>290</v>
      </c>
      <c r="C349" s="85">
        <v>12295</v>
      </c>
      <c r="D349" s="32"/>
      <c r="E349" s="38">
        <v>2732.31</v>
      </c>
      <c r="F349" s="21">
        <v>2841.77</v>
      </c>
      <c r="G349" s="21">
        <v>2523.78</v>
      </c>
      <c r="H349" s="33">
        <v>2568.13</v>
      </c>
      <c r="I349" s="21">
        <v>2518.88</v>
      </c>
      <c r="J349" s="21">
        <v>2434.4</v>
      </c>
      <c r="K349" s="21">
        <v>2613.96</v>
      </c>
      <c r="L349" s="21">
        <v>2801.72</v>
      </c>
      <c r="M349" s="55">
        <v>2191.6</v>
      </c>
      <c r="N349" s="65">
        <v>2035.03</v>
      </c>
      <c r="O349" s="21">
        <v>2035.03</v>
      </c>
      <c r="P349" s="34">
        <v>2052.79</v>
      </c>
      <c r="Q349" s="35">
        <f t="shared" si="6"/>
        <v>29349.4</v>
      </c>
      <c r="R349" s="6" t="s">
        <v>403</v>
      </c>
    </row>
    <row r="350" spans="1:18" s="7" customFormat="1" ht="15.75">
      <c r="A350" s="13">
        <v>343</v>
      </c>
      <c r="B350" s="99" t="s">
        <v>291</v>
      </c>
      <c r="C350" s="85">
        <v>11262</v>
      </c>
      <c r="D350" s="32" t="s">
        <v>346</v>
      </c>
      <c r="E350" s="38">
        <v>4944.84</v>
      </c>
      <c r="F350" s="21">
        <v>4935.11</v>
      </c>
      <c r="G350" s="21">
        <v>4103.47</v>
      </c>
      <c r="H350" s="33">
        <v>4437.4</v>
      </c>
      <c r="I350" s="21">
        <v>4492.84</v>
      </c>
      <c r="J350" s="21">
        <v>4521.41</v>
      </c>
      <c r="K350" s="21">
        <v>4471.22</v>
      </c>
      <c r="L350" s="21">
        <v>5021.62</v>
      </c>
      <c r="M350" s="55">
        <v>4591.54</v>
      </c>
      <c r="N350" s="65">
        <v>4643.36</v>
      </c>
      <c r="O350" s="21">
        <v>4938.97</v>
      </c>
      <c r="P350" s="34">
        <v>4907.91</v>
      </c>
      <c r="Q350" s="35">
        <f t="shared" si="6"/>
        <v>56009.69</v>
      </c>
      <c r="R350" s="6" t="s">
        <v>404</v>
      </c>
    </row>
    <row r="351" spans="1:18" s="7" customFormat="1" ht="15.75">
      <c r="A351" s="13">
        <v>344</v>
      </c>
      <c r="B351" s="99" t="s">
        <v>292</v>
      </c>
      <c r="C351" s="85">
        <v>11267</v>
      </c>
      <c r="D351" s="32" t="s">
        <v>351</v>
      </c>
      <c r="E351" s="38">
        <v>1494.56</v>
      </c>
      <c r="F351" s="21">
        <v>1494.56</v>
      </c>
      <c r="G351" s="21">
        <v>1286.6</v>
      </c>
      <c r="H351" s="33">
        <v>1369.72</v>
      </c>
      <c r="I351" s="21">
        <v>1355.5</v>
      </c>
      <c r="J351" s="21">
        <v>1498.04</v>
      </c>
      <c r="K351" s="21">
        <v>1478.7</v>
      </c>
      <c r="L351" s="21">
        <v>1569.57</v>
      </c>
      <c r="M351" s="55">
        <v>1409.22</v>
      </c>
      <c r="N351" s="65">
        <v>1438.51</v>
      </c>
      <c r="O351" s="21">
        <v>1525.79</v>
      </c>
      <c r="P351" s="34">
        <v>1821.82</v>
      </c>
      <c r="Q351" s="35">
        <f t="shared" si="6"/>
        <v>17742.59</v>
      </c>
      <c r="R351" s="6"/>
    </row>
    <row r="352" spans="1:18" s="7" customFormat="1" ht="15.75">
      <c r="A352" s="13">
        <v>345</v>
      </c>
      <c r="B352" s="99" t="s">
        <v>293</v>
      </c>
      <c r="C352" s="31">
        <v>19755</v>
      </c>
      <c r="D352" s="32" t="s">
        <v>351</v>
      </c>
      <c r="E352" s="38">
        <v>9238.38</v>
      </c>
      <c r="F352" s="21">
        <v>9590.01</v>
      </c>
      <c r="G352" s="21">
        <v>7969.04</v>
      </c>
      <c r="H352" s="33">
        <v>8278.3</v>
      </c>
      <c r="I352" s="21">
        <v>8258.26</v>
      </c>
      <c r="J352" s="21">
        <v>6786.21</v>
      </c>
      <c r="K352" s="21">
        <v>7116.93</v>
      </c>
      <c r="L352" s="21">
        <v>7086.96</v>
      </c>
      <c r="M352" s="21">
        <v>16078.13</v>
      </c>
      <c r="N352" s="65">
        <v>8306.96</v>
      </c>
      <c r="O352" s="21">
        <v>9729.13</v>
      </c>
      <c r="P352" s="34">
        <v>8114.82</v>
      </c>
      <c r="Q352" s="35">
        <f t="shared" si="6"/>
        <v>106553.13</v>
      </c>
      <c r="R352" s="6"/>
    </row>
    <row r="353" spans="1:18" s="7" customFormat="1" ht="15.75">
      <c r="A353" s="13">
        <v>346</v>
      </c>
      <c r="B353" s="99" t="s">
        <v>294</v>
      </c>
      <c r="C353" s="31">
        <v>12672</v>
      </c>
      <c r="D353" s="32" t="s">
        <v>344</v>
      </c>
      <c r="E353" s="38">
        <v>2374.48</v>
      </c>
      <c r="F353" s="21">
        <v>2396.64</v>
      </c>
      <c r="G353" s="21">
        <v>1962.38</v>
      </c>
      <c r="H353" s="33">
        <v>2197.39</v>
      </c>
      <c r="I353" s="21">
        <v>2400.97</v>
      </c>
      <c r="J353" s="21">
        <v>2773.33</v>
      </c>
      <c r="K353" s="21">
        <v>2581.96</v>
      </c>
      <c r="L353" s="21">
        <v>2237.72</v>
      </c>
      <c r="M353" s="21">
        <v>4433.97</v>
      </c>
      <c r="N353" s="65">
        <v>628.17</v>
      </c>
      <c r="O353" s="21">
        <v>2214.56</v>
      </c>
      <c r="P353" s="34">
        <v>2333.0699999999997</v>
      </c>
      <c r="Q353" s="35">
        <f t="shared" si="6"/>
        <v>28534.64</v>
      </c>
      <c r="R353" s="6"/>
    </row>
    <row r="354" spans="1:18" s="7" customFormat="1" ht="15.75">
      <c r="A354" s="13">
        <v>347</v>
      </c>
      <c r="B354" s="99" t="s">
        <v>295</v>
      </c>
      <c r="C354" s="31">
        <v>11282</v>
      </c>
      <c r="D354" s="32" t="s">
        <v>344</v>
      </c>
      <c r="E354" s="38"/>
      <c r="F354" s="21"/>
      <c r="G354" s="21"/>
      <c r="H354" s="33"/>
      <c r="I354" s="21"/>
      <c r="J354" s="21"/>
      <c r="K354" s="21"/>
      <c r="L354" s="21"/>
      <c r="M354" s="21"/>
      <c r="N354" s="65"/>
      <c r="O354" s="21"/>
      <c r="P354" s="34"/>
      <c r="Q354" s="35">
        <f t="shared" si="6"/>
        <v>0</v>
      </c>
      <c r="R354" s="6"/>
    </row>
    <row r="355" spans="1:18" s="7" customFormat="1" ht="15.75">
      <c r="A355" s="13">
        <v>348</v>
      </c>
      <c r="B355" s="99" t="s">
        <v>296</v>
      </c>
      <c r="C355" s="31">
        <v>11284</v>
      </c>
      <c r="D355" s="32" t="s">
        <v>344</v>
      </c>
      <c r="E355" s="38">
        <v>5973.71</v>
      </c>
      <c r="F355" s="21">
        <v>5898.55</v>
      </c>
      <c r="G355" s="21">
        <v>5600.39</v>
      </c>
      <c r="H355" s="33">
        <v>5898.55</v>
      </c>
      <c r="I355" s="21">
        <v>5973.71</v>
      </c>
      <c r="J355" s="21">
        <v>5973.71</v>
      </c>
      <c r="K355" s="21">
        <v>6117.16</v>
      </c>
      <c r="L355" s="21">
        <v>6429.77</v>
      </c>
      <c r="M355" s="21">
        <v>6117.16</v>
      </c>
      <c r="N355" s="65">
        <v>6117.16</v>
      </c>
      <c r="O355" s="21">
        <v>6351.86</v>
      </c>
      <c r="P355" s="34">
        <v>6496.57</v>
      </c>
      <c r="Q355" s="35">
        <f t="shared" si="6"/>
        <v>72948.30000000002</v>
      </c>
      <c r="R355" s="6"/>
    </row>
    <row r="356" spans="1:18" s="7" customFormat="1" ht="15.75">
      <c r="A356" s="13">
        <v>349</v>
      </c>
      <c r="B356" s="99" t="s">
        <v>297</v>
      </c>
      <c r="C356" s="31">
        <v>11286</v>
      </c>
      <c r="D356" s="32" t="s">
        <v>344</v>
      </c>
      <c r="E356" s="38">
        <v>273.95</v>
      </c>
      <c r="F356" s="21">
        <v>263.98</v>
      </c>
      <c r="G356" s="21">
        <v>224.19</v>
      </c>
      <c r="H356" s="33">
        <v>234.02</v>
      </c>
      <c r="I356" s="21">
        <v>204.21</v>
      </c>
      <c r="J356" s="21">
        <v>194.23</v>
      </c>
      <c r="K356" s="21">
        <v>177.77</v>
      </c>
      <c r="L356" s="21">
        <v>219.61</v>
      </c>
      <c r="M356" s="21">
        <v>204</v>
      </c>
      <c r="N356" s="65">
        <v>230.18</v>
      </c>
      <c r="O356" s="21">
        <v>277.19</v>
      </c>
      <c r="P356" s="34">
        <v>284.94</v>
      </c>
      <c r="Q356" s="35">
        <f t="shared" si="6"/>
        <v>2788.27</v>
      </c>
      <c r="R356" s="6"/>
    </row>
    <row r="357" spans="1:18" s="7" customFormat="1" ht="15.75">
      <c r="A357" s="13">
        <v>350</v>
      </c>
      <c r="B357" s="99" t="s">
        <v>298</v>
      </c>
      <c r="C357" s="31">
        <v>11272</v>
      </c>
      <c r="D357" s="32" t="s">
        <v>351</v>
      </c>
      <c r="E357" s="38"/>
      <c r="F357" s="21"/>
      <c r="G357" s="21"/>
      <c r="H357" s="33"/>
      <c r="I357" s="21"/>
      <c r="J357" s="21"/>
      <c r="K357" s="21"/>
      <c r="L357" s="21"/>
      <c r="M357" s="21"/>
      <c r="N357" s="65"/>
      <c r="O357" s="21"/>
      <c r="P357" s="34"/>
      <c r="Q357" s="35">
        <f t="shared" si="6"/>
        <v>0</v>
      </c>
      <c r="R357" s="6"/>
    </row>
    <row r="358" spans="1:18" s="7" customFormat="1" ht="15.75">
      <c r="A358" s="13">
        <v>351</v>
      </c>
      <c r="B358" s="99" t="s">
        <v>299</v>
      </c>
      <c r="C358" s="31">
        <v>11288</v>
      </c>
      <c r="D358" s="32" t="s">
        <v>344</v>
      </c>
      <c r="E358" s="38">
        <v>64.34</v>
      </c>
      <c r="F358" s="38">
        <v>64.34</v>
      </c>
      <c r="G358" s="38">
        <v>64.34</v>
      </c>
      <c r="H358" s="38">
        <v>64.34</v>
      </c>
      <c r="I358" s="38">
        <v>64.34</v>
      </c>
      <c r="J358" s="21">
        <v>64.34</v>
      </c>
      <c r="K358" s="21">
        <v>67.56</v>
      </c>
      <c r="L358" s="21">
        <v>67.56</v>
      </c>
      <c r="M358" s="21">
        <v>67.56</v>
      </c>
      <c r="N358" s="65">
        <v>67.56</v>
      </c>
      <c r="O358" s="21">
        <v>67.56</v>
      </c>
      <c r="P358" s="34">
        <v>73.64</v>
      </c>
      <c r="Q358" s="35">
        <f t="shared" si="6"/>
        <v>797.4799999999999</v>
      </c>
      <c r="R358" s="6"/>
    </row>
    <row r="359" spans="1:18" s="7" customFormat="1" ht="15.75">
      <c r="A359" s="13">
        <v>352</v>
      </c>
      <c r="B359" s="99" t="s">
        <v>59</v>
      </c>
      <c r="C359" s="31">
        <v>11296</v>
      </c>
      <c r="D359" s="32" t="s">
        <v>344</v>
      </c>
      <c r="E359" s="38"/>
      <c r="F359" s="21"/>
      <c r="G359" s="21"/>
      <c r="H359" s="33"/>
      <c r="I359" s="21"/>
      <c r="J359" s="21"/>
      <c r="K359" s="21"/>
      <c r="L359" s="21"/>
      <c r="M359" s="21"/>
      <c r="N359" s="65"/>
      <c r="O359" s="21">
        <v>151.74</v>
      </c>
      <c r="P359" s="34">
        <v>205.2</v>
      </c>
      <c r="Q359" s="35">
        <f t="shared" si="6"/>
        <v>356.94</v>
      </c>
      <c r="R359" s="6"/>
    </row>
    <row r="360" spans="1:18" s="7" customFormat="1" ht="15.75">
      <c r="A360" s="13">
        <v>353</v>
      </c>
      <c r="B360" s="99" t="s">
        <v>60</v>
      </c>
      <c r="C360" s="31">
        <v>11298</v>
      </c>
      <c r="D360" s="32" t="s">
        <v>344</v>
      </c>
      <c r="E360" s="38"/>
      <c r="F360" s="21"/>
      <c r="G360" s="21"/>
      <c r="H360" s="33"/>
      <c r="I360" s="21"/>
      <c r="J360" s="21"/>
      <c r="K360" s="21"/>
      <c r="L360" s="21"/>
      <c r="M360" s="21"/>
      <c r="N360" s="65"/>
      <c r="O360" s="21"/>
      <c r="P360" s="34"/>
      <c r="Q360" s="35">
        <f t="shared" si="6"/>
        <v>0</v>
      </c>
      <c r="R360" s="6"/>
    </row>
    <row r="361" spans="1:18" s="7" customFormat="1" ht="15.75">
      <c r="A361" s="13">
        <v>354</v>
      </c>
      <c r="B361" s="99" t="s">
        <v>23</v>
      </c>
      <c r="C361" s="31">
        <v>11300</v>
      </c>
      <c r="D361" s="32" t="s">
        <v>344</v>
      </c>
      <c r="E361" s="38">
        <v>1047.51</v>
      </c>
      <c r="F361" s="21">
        <v>928.16</v>
      </c>
      <c r="G361" s="21">
        <v>820.27</v>
      </c>
      <c r="H361" s="56">
        <v>896.8</v>
      </c>
      <c r="I361" s="21">
        <v>729.64</v>
      </c>
      <c r="J361" s="21">
        <v>127.79</v>
      </c>
      <c r="K361" s="21">
        <v>129.33</v>
      </c>
      <c r="L361" s="21">
        <v>173.09</v>
      </c>
      <c r="M361" s="21">
        <v>194.79</v>
      </c>
      <c r="N361" s="65">
        <v>662.31</v>
      </c>
      <c r="O361" s="21">
        <v>990.54</v>
      </c>
      <c r="P361" s="34">
        <v>985.85</v>
      </c>
      <c r="Q361" s="35">
        <f t="shared" si="6"/>
        <v>7686.080000000001</v>
      </c>
      <c r="R361" s="6"/>
    </row>
    <row r="362" spans="1:18" s="7" customFormat="1" ht="15.75">
      <c r="A362" s="13">
        <v>355</v>
      </c>
      <c r="B362" s="99" t="s">
        <v>24</v>
      </c>
      <c r="C362" s="31">
        <v>11301</v>
      </c>
      <c r="D362" s="32" t="s">
        <v>351</v>
      </c>
      <c r="E362" s="38">
        <v>23.43</v>
      </c>
      <c r="F362" s="21">
        <v>34.85</v>
      </c>
      <c r="G362" s="21"/>
      <c r="H362" s="33"/>
      <c r="I362" s="21"/>
      <c r="J362" s="21"/>
      <c r="K362" s="21"/>
      <c r="L362" s="21"/>
      <c r="M362" s="21"/>
      <c r="N362" s="65"/>
      <c r="O362" s="21"/>
      <c r="P362" s="34"/>
      <c r="Q362" s="35">
        <f t="shared" si="6"/>
        <v>58.28</v>
      </c>
      <c r="R362" s="6"/>
    </row>
    <row r="363" spans="1:18" s="7" customFormat="1" ht="15.75">
      <c r="A363" s="13">
        <v>356</v>
      </c>
      <c r="B363" s="99" t="s">
        <v>25</v>
      </c>
      <c r="C363" s="31">
        <v>11302</v>
      </c>
      <c r="D363" s="32" t="s">
        <v>344</v>
      </c>
      <c r="E363" s="38">
        <v>78.52</v>
      </c>
      <c r="F363" s="21">
        <v>46.85</v>
      </c>
      <c r="G363" s="21">
        <v>63.4</v>
      </c>
      <c r="H363" s="33">
        <v>46.27</v>
      </c>
      <c r="I363" s="21">
        <v>24.64</v>
      </c>
      <c r="J363" s="21">
        <v>17.18</v>
      </c>
      <c r="K363" s="21">
        <v>18.06</v>
      </c>
      <c r="L363" s="21">
        <v>27.94</v>
      </c>
      <c r="M363" s="21">
        <v>30.56</v>
      </c>
      <c r="N363" s="65">
        <v>21.41</v>
      </c>
      <c r="O363" s="21">
        <v>67.25</v>
      </c>
      <c r="P363" s="34">
        <v>115.57</v>
      </c>
      <c r="Q363" s="35">
        <f t="shared" si="6"/>
        <v>557.6500000000001</v>
      </c>
      <c r="R363" s="6"/>
    </row>
    <row r="364" spans="1:18" s="7" customFormat="1" ht="15.75">
      <c r="A364" s="13">
        <v>357</v>
      </c>
      <c r="B364" s="99" t="s">
        <v>26</v>
      </c>
      <c r="C364" s="31">
        <v>11303</v>
      </c>
      <c r="D364" s="32" t="s">
        <v>344</v>
      </c>
      <c r="E364" s="38">
        <v>132.29</v>
      </c>
      <c r="F364" s="21">
        <v>123.96</v>
      </c>
      <c r="G364" s="21">
        <v>97.99</v>
      </c>
      <c r="H364" s="33">
        <v>89.76</v>
      </c>
      <c r="I364" s="21">
        <v>60.03</v>
      </c>
      <c r="J364" s="21">
        <v>39.11</v>
      </c>
      <c r="K364" s="21">
        <v>78.59</v>
      </c>
      <c r="L364" s="21">
        <v>84.55</v>
      </c>
      <c r="M364" s="21">
        <v>111.85</v>
      </c>
      <c r="N364" s="65">
        <v>102.07</v>
      </c>
      <c r="O364" s="21">
        <v>166.5</v>
      </c>
      <c r="P364" s="34">
        <v>107.73</v>
      </c>
      <c r="Q364" s="35">
        <f t="shared" si="6"/>
        <v>1194.43</v>
      </c>
      <c r="R364" s="6"/>
    </row>
    <row r="365" spans="1:18" s="7" customFormat="1" ht="15.75">
      <c r="A365" s="13">
        <v>358</v>
      </c>
      <c r="B365" s="99" t="s">
        <v>27</v>
      </c>
      <c r="C365" s="31">
        <v>11348</v>
      </c>
      <c r="D365" s="32" t="s">
        <v>344</v>
      </c>
      <c r="E365" s="38"/>
      <c r="F365" s="21"/>
      <c r="G365" s="21"/>
      <c r="H365" s="33"/>
      <c r="I365" s="21"/>
      <c r="J365" s="21"/>
      <c r="K365" s="21"/>
      <c r="L365" s="21"/>
      <c r="M365" s="21"/>
      <c r="N365" s="65"/>
      <c r="O365" s="21"/>
      <c r="P365" s="34"/>
      <c r="Q365" s="35">
        <f t="shared" si="6"/>
        <v>0</v>
      </c>
      <c r="R365" s="6"/>
    </row>
    <row r="366" spans="1:18" s="7" customFormat="1" ht="15.75">
      <c r="A366" s="13">
        <v>359</v>
      </c>
      <c r="B366" s="99" t="s">
        <v>28</v>
      </c>
      <c r="C366" s="31">
        <v>11350</v>
      </c>
      <c r="D366" s="32" t="s">
        <v>344</v>
      </c>
      <c r="E366" s="38"/>
      <c r="F366" s="21"/>
      <c r="G366" s="21"/>
      <c r="H366" s="88"/>
      <c r="I366" s="21"/>
      <c r="J366" s="21"/>
      <c r="K366" s="21"/>
      <c r="L366" s="21"/>
      <c r="M366" s="21"/>
      <c r="N366" s="65"/>
      <c r="O366" s="21"/>
      <c r="P366" s="34"/>
      <c r="Q366" s="35">
        <f t="shared" si="6"/>
        <v>0</v>
      </c>
      <c r="R366" s="6"/>
    </row>
    <row r="367" spans="1:18" s="7" customFormat="1" ht="15.75">
      <c r="A367" s="13">
        <v>360</v>
      </c>
      <c r="B367" s="99" t="s">
        <v>29</v>
      </c>
      <c r="C367" s="31">
        <v>11358</v>
      </c>
      <c r="D367" s="32" t="s">
        <v>351</v>
      </c>
      <c r="E367" s="38"/>
      <c r="F367" s="21"/>
      <c r="G367" s="21"/>
      <c r="H367" s="33"/>
      <c r="I367" s="21"/>
      <c r="J367" s="21"/>
      <c r="K367" s="21"/>
      <c r="L367" s="21"/>
      <c r="M367" s="21"/>
      <c r="N367" s="65"/>
      <c r="O367" s="21"/>
      <c r="P367" s="34"/>
      <c r="Q367" s="35">
        <f t="shared" si="6"/>
        <v>0</v>
      </c>
      <c r="R367" s="6"/>
    </row>
    <row r="368" spans="1:18" s="7" customFormat="1" ht="15.75">
      <c r="A368" s="13">
        <v>361</v>
      </c>
      <c r="B368" s="99" t="s">
        <v>311</v>
      </c>
      <c r="C368" s="31">
        <v>11434</v>
      </c>
      <c r="D368" s="32" t="s">
        <v>344</v>
      </c>
      <c r="E368" s="38"/>
      <c r="F368" s="21"/>
      <c r="G368" s="21"/>
      <c r="H368" s="33"/>
      <c r="I368" s="21"/>
      <c r="J368" s="21"/>
      <c r="K368" s="21"/>
      <c r="L368" s="21"/>
      <c r="M368" s="21"/>
      <c r="N368" s="65"/>
      <c r="O368" s="21"/>
      <c r="P368" s="34"/>
      <c r="Q368" s="35">
        <f t="shared" si="6"/>
        <v>0</v>
      </c>
      <c r="R368" s="6"/>
    </row>
    <row r="369" spans="1:18" s="7" customFormat="1" ht="15.75">
      <c r="A369" s="13">
        <v>362</v>
      </c>
      <c r="B369" s="99" t="s">
        <v>33</v>
      </c>
      <c r="C369" s="31">
        <v>11448</v>
      </c>
      <c r="D369" s="32" t="s">
        <v>344</v>
      </c>
      <c r="E369" s="38"/>
      <c r="F369" s="21"/>
      <c r="G369" s="21"/>
      <c r="H369" s="33"/>
      <c r="I369" s="21"/>
      <c r="J369" s="21"/>
      <c r="K369" s="21"/>
      <c r="L369" s="21"/>
      <c r="M369" s="21"/>
      <c r="N369" s="65"/>
      <c r="O369" s="21"/>
      <c r="P369" s="34"/>
      <c r="Q369" s="35">
        <f t="shared" si="6"/>
        <v>0</v>
      </c>
      <c r="R369" s="6"/>
    </row>
    <row r="370" spans="1:18" s="7" customFormat="1" ht="15.75">
      <c r="A370" s="13">
        <v>363</v>
      </c>
      <c r="B370" s="99" t="s">
        <v>34</v>
      </c>
      <c r="C370" s="31">
        <v>11450</v>
      </c>
      <c r="D370" s="32" t="s">
        <v>351</v>
      </c>
      <c r="E370" s="38"/>
      <c r="F370" s="21"/>
      <c r="G370" s="21"/>
      <c r="H370" s="33"/>
      <c r="I370" s="21"/>
      <c r="J370" s="21"/>
      <c r="K370" s="21"/>
      <c r="L370" s="21"/>
      <c r="M370" s="21"/>
      <c r="N370" s="65"/>
      <c r="O370" s="21"/>
      <c r="P370" s="34"/>
      <c r="Q370" s="35">
        <f t="shared" si="6"/>
        <v>0</v>
      </c>
      <c r="R370" s="6"/>
    </row>
    <row r="371" spans="1:18" s="7" customFormat="1" ht="15.75">
      <c r="A371" s="13">
        <v>364</v>
      </c>
      <c r="B371" s="99" t="s">
        <v>36</v>
      </c>
      <c r="C371" s="31">
        <v>10020</v>
      </c>
      <c r="D371" s="32"/>
      <c r="E371" s="38"/>
      <c r="F371" s="21"/>
      <c r="G371" s="21"/>
      <c r="H371" s="33"/>
      <c r="I371" s="21"/>
      <c r="J371" s="21"/>
      <c r="K371" s="21"/>
      <c r="L371" s="21"/>
      <c r="M371" s="21"/>
      <c r="N371" s="120"/>
      <c r="O371" s="21"/>
      <c r="P371" s="34"/>
      <c r="Q371" s="35">
        <f t="shared" si="6"/>
        <v>0</v>
      </c>
      <c r="R371" s="6"/>
    </row>
    <row r="372" spans="1:18" s="7" customFormat="1" ht="15.75">
      <c r="A372" s="13">
        <v>365</v>
      </c>
      <c r="B372" s="99" t="s">
        <v>37</v>
      </c>
      <c r="C372" s="31">
        <v>23708</v>
      </c>
      <c r="D372" s="32" t="s">
        <v>339</v>
      </c>
      <c r="E372" s="38">
        <v>358.95</v>
      </c>
      <c r="F372" s="38">
        <v>358.95</v>
      </c>
      <c r="G372" s="38">
        <v>358.95</v>
      </c>
      <c r="H372" s="38">
        <v>358.95</v>
      </c>
      <c r="I372" s="38">
        <v>358.95</v>
      </c>
      <c r="J372" s="21">
        <v>358.95</v>
      </c>
      <c r="K372" s="21">
        <v>376.97</v>
      </c>
      <c r="L372" s="21">
        <v>376.97</v>
      </c>
      <c r="M372" s="21">
        <f>34.67+342.3</f>
        <v>376.97</v>
      </c>
      <c r="N372" s="120">
        <v>376.97</v>
      </c>
      <c r="O372" s="21">
        <v>376.97</v>
      </c>
      <c r="P372" s="34">
        <v>373.09</v>
      </c>
      <c r="Q372" s="35">
        <f t="shared" si="6"/>
        <v>4411.640000000001</v>
      </c>
      <c r="R372" s="6"/>
    </row>
    <row r="373" spans="1:18" s="7" customFormat="1" ht="15.75">
      <c r="A373" s="13">
        <v>366</v>
      </c>
      <c r="B373" s="99" t="s">
        <v>38</v>
      </c>
      <c r="C373" s="31">
        <v>23716</v>
      </c>
      <c r="D373" s="32"/>
      <c r="E373" s="38"/>
      <c r="F373" s="21"/>
      <c r="G373" s="21"/>
      <c r="H373" s="33"/>
      <c r="I373" s="21"/>
      <c r="J373" s="21"/>
      <c r="K373" s="21"/>
      <c r="L373" s="21"/>
      <c r="M373" s="21"/>
      <c r="N373" s="120"/>
      <c r="O373" s="21"/>
      <c r="P373" s="34"/>
      <c r="Q373" s="35">
        <f t="shared" si="6"/>
        <v>0</v>
      </c>
      <c r="R373" s="6"/>
    </row>
    <row r="374" spans="1:18" s="7" customFormat="1" ht="15.75">
      <c r="A374" s="13">
        <v>367</v>
      </c>
      <c r="B374" s="99" t="s">
        <v>39</v>
      </c>
      <c r="C374" s="31">
        <v>10022</v>
      </c>
      <c r="D374" s="32" t="s">
        <v>346</v>
      </c>
      <c r="E374" s="38"/>
      <c r="F374" s="21"/>
      <c r="G374" s="21"/>
      <c r="H374" s="33"/>
      <c r="I374" s="21"/>
      <c r="J374" s="21"/>
      <c r="K374" s="21"/>
      <c r="L374" s="21"/>
      <c r="M374" s="21"/>
      <c r="N374" s="121"/>
      <c r="O374" s="81"/>
      <c r="P374" s="87"/>
      <c r="Q374" s="35">
        <f t="shared" si="6"/>
        <v>0</v>
      </c>
      <c r="R374" s="6"/>
    </row>
    <row r="375" spans="1:18" s="7" customFormat="1" ht="16.5" thickBot="1">
      <c r="A375" s="13">
        <v>368</v>
      </c>
      <c r="B375" s="99" t="s">
        <v>40</v>
      </c>
      <c r="C375" s="31">
        <v>21467</v>
      </c>
      <c r="D375" s="32"/>
      <c r="E375" s="38"/>
      <c r="F375" s="21"/>
      <c r="G375" s="21"/>
      <c r="H375" s="60"/>
      <c r="I375" s="21"/>
      <c r="J375" s="21"/>
      <c r="K375" s="21"/>
      <c r="L375" s="21"/>
      <c r="M375" s="21"/>
      <c r="N375" s="65"/>
      <c r="O375" s="21"/>
      <c r="P375" s="21"/>
      <c r="Q375" s="35">
        <f t="shared" si="6"/>
        <v>0</v>
      </c>
      <c r="R375" s="6"/>
    </row>
    <row r="376" spans="1:18" s="7" customFormat="1" ht="16.5" thickBot="1">
      <c r="A376" s="94"/>
      <c r="B376" s="133" t="s">
        <v>411</v>
      </c>
      <c r="C376" s="134"/>
      <c r="D376" s="135"/>
      <c r="E376" s="136">
        <f>SUM(E8:E375)+E378</f>
        <v>1536603.4600000004</v>
      </c>
      <c r="F376" s="136">
        <f aca="true" t="shared" si="7" ref="F376:Q376">SUM(F8:F375)</f>
        <v>1466457.07</v>
      </c>
      <c r="G376" s="136">
        <f t="shared" si="7"/>
        <v>1326787.93</v>
      </c>
      <c r="H376" s="136">
        <f t="shared" si="7"/>
        <v>1282405.91</v>
      </c>
      <c r="I376" s="136">
        <f t="shared" si="7"/>
        <v>1129210.7200000004</v>
      </c>
      <c r="J376" s="136">
        <f t="shared" si="7"/>
        <v>1146862.05</v>
      </c>
      <c r="K376" s="136">
        <f t="shared" si="7"/>
        <v>1111056.5800000003</v>
      </c>
      <c r="L376" s="136">
        <f t="shared" si="7"/>
        <v>1193954.93</v>
      </c>
      <c r="M376" s="136">
        <f t="shared" si="7"/>
        <v>1343329.499999999</v>
      </c>
      <c r="N376" s="137">
        <f t="shared" si="7"/>
        <v>1384891.8799999992</v>
      </c>
      <c r="O376" s="136">
        <f t="shared" si="7"/>
        <v>1387158.7499999984</v>
      </c>
      <c r="P376" s="91">
        <f t="shared" si="7"/>
        <v>1528446.6100000003</v>
      </c>
      <c r="Q376" s="92">
        <f t="shared" si="7"/>
        <v>15837165.389999997</v>
      </c>
      <c r="R376" s="6"/>
    </row>
    <row r="377" spans="1:18" s="7" customFormat="1" ht="15.75">
      <c r="A377" s="15"/>
      <c r="B377" s="29"/>
      <c r="C377" s="79"/>
      <c r="D377" s="79"/>
      <c r="E377" s="95"/>
      <c r="F377" s="95"/>
      <c r="G377" s="83"/>
      <c r="H377" s="96"/>
      <c r="I377" s="83"/>
      <c r="J377" s="83"/>
      <c r="K377" s="83"/>
      <c r="L377" s="83"/>
      <c r="M377" s="83"/>
      <c r="N377" s="123"/>
      <c r="O377" s="83"/>
      <c r="P377" s="83"/>
      <c r="Q377" s="83"/>
      <c r="R377" s="6"/>
    </row>
    <row r="378" spans="1:18" s="7" customFormat="1" ht="15.75">
      <c r="A378" s="15"/>
      <c r="B378" s="30" t="s">
        <v>15</v>
      </c>
      <c r="C378" s="94"/>
      <c r="D378" s="94"/>
      <c r="E378" s="46"/>
      <c r="F378" s="46"/>
      <c r="G378" s="46"/>
      <c r="H378" s="97"/>
      <c r="I378" s="46"/>
      <c r="J378" s="46"/>
      <c r="K378" s="46"/>
      <c r="L378" s="46"/>
      <c r="M378" s="46"/>
      <c r="N378" s="124"/>
      <c r="O378" s="94"/>
      <c r="P378" s="94"/>
      <c r="Q378" s="94"/>
      <c r="R378" s="7" t="s">
        <v>359</v>
      </c>
    </row>
    <row r="379" spans="1:18" s="7" customFormat="1" ht="15.75">
      <c r="A379" s="15"/>
      <c r="B379" s="30"/>
      <c r="C379" s="94"/>
      <c r="D379" s="94"/>
      <c r="E379" s="83"/>
      <c r="F379" s="46"/>
      <c r="G379" s="46"/>
      <c r="H379" s="97"/>
      <c r="I379" s="46"/>
      <c r="J379" s="46"/>
      <c r="K379" s="46"/>
      <c r="L379" s="46"/>
      <c r="M379" s="46"/>
      <c r="N379" s="124"/>
      <c r="O379" s="94"/>
      <c r="P379" s="94"/>
      <c r="Q379" s="94"/>
      <c r="R379" s="68" t="s">
        <v>340</v>
      </c>
    </row>
    <row r="380" spans="1:18" s="7" customFormat="1" ht="15.75">
      <c r="A380" s="15"/>
      <c r="B380" s="30"/>
      <c r="C380" s="94"/>
      <c r="D380" s="94"/>
      <c r="E380" s="46"/>
      <c r="F380" s="46"/>
      <c r="G380" s="46"/>
      <c r="H380" s="97"/>
      <c r="I380" s="46"/>
      <c r="J380" s="46"/>
      <c r="K380" s="46"/>
      <c r="L380" s="46"/>
      <c r="M380" s="46"/>
      <c r="N380" s="124"/>
      <c r="O380" s="94"/>
      <c r="P380" s="94"/>
      <c r="Q380" s="94"/>
      <c r="R380" s="6" t="s">
        <v>406</v>
      </c>
    </row>
    <row r="381" spans="1:17" s="7" customFormat="1" ht="15.75">
      <c r="A381" s="15"/>
      <c r="B381" s="30"/>
      <c r="C381" s="15"/>
      <c r="D381" s="16"/>
      <c r="E381" s="103"/>
      <c r="F381" s="104"/>
      <c r="G381" s="104"/>
      <c r="H381" s="11"/>
      <c r="I381" s="12"/>
      <c r="J381" s="12"/>
      <c r="K381" s="12"/>
      <c r="L381" s="12"/>
      <c r="M381" s="12"/>
      <c r="N381" s="125"/>
      <c r="O381" s="15"/>
      <c r="P381" s="15"/>
      <c r="Q381" s="15"/>
    </row>
    <row r="382" spans="1:17" s="7" customFormat="1" ht="15.75">
      <c r="A382" s="15"/>
      <c r="B382" s="30"/>
      <c r="C382" s="15"/>
      <c r="D382" s="16"/>
      <c r="E382" s="103"/>
      <c r="F382" s="104"/>
      <c r="G382" s="104"/>
      <c r="H382" s="11"/>
      <c r="I382" s="12"/>
      <c r="J382" s="12"/>
      <c r="K382" s="12"/>
      <c r="L382" s="12"/>
      <c r="M382" s="12"/>
      <c r="N382" s="125"/>
      <c r="O382" s="15"/>
      <c r="P382" s="15"/>
      <c r="Q382" s="15"/>
    </row>
    <row r="383" spans="1:17" s="7" customFormat="1" ht="15.75">
      <c r="A383" s="15"/>
      <c r="B383" s="30"/>
      <c r="C383" s="15"/>
      <c r="D383" s="16"/>
      <c r="E383" s="103"/>
      <c r="F383" s="104"/>
      <c r="G383" s="104"/>
      <c r="H383" s="11"/>
      <c r="I383" s="12"/>
      <c r="J383" s="12"/>
      <c r="K383" s="12"/>
      <c r="L383" s="12"/>
      <c r="M383" s="12"/>
      <c r="N383" s="125"/>
      <c r="O383" s="15"/>
      <c r="P383" s="15"/>
      <c r="Q383" s="15"/>
    </row>
    <row r="384" spans="1:17" s="7" customFormat="1" ht="15.75">
      <c r="A384" s="15"/>
      <c r="B384" s="30"/>
      <c r="C384" s="15"/>
      <c r="D384" s="16"/>
      <c r="E384" s="103"/>
      <c r="F384" s="104"/>
      <c r="G384" s="104"/>
      <c r="H384" s="11"/>
      <c r="I384" s="12"/>
      <c r="J384" s="12"/>
      <c r="K384" s="12"/>
      <c r="L384" s="12"/>
      <c r="M384" s="12"/>
      <c r="N384" s="125"/>
      <c r="O384" s="15"/>
      <c r="P384" s="15"/>
      <c r="Q384" s="15"/>
    </row>
    <row r="385" spans="1:17" s="7" customFormat="1" ht="15.75">
      <c r="A385" s="15"/>
      <c r="B385" s="30"/>
      <c r="C385" s="15"/>
      <c r="D385" s="16"/>
      <c r="E385" s="103"/>
      <c r="F385" s="104"/>
      <c r="G385" s="104"/>
      <c r="H385" s="11"/>
      <c r="I385" s="12"/>
      <c r="J385" s="12"/>
      <c r="K385" s="12"/>
      <c r="L385" s="12"/>
      <c r="M385" s="12"/>
      <c r="N385" s="125"/>
      <c r="O385" s="15"/>
      <c r="P385" s="15"/>
      <c r="Q385" s="15"/>
    </row>
    <row r="386" spans="1:17" s="7" customFormat="1" ht="15.75">
      <c r="A386" s="15"/>
      <c r="B386" s="30"/>
      <c r="C386" s="15"/>
      <c r="D386" s="16"/>
      <c r="E386" s="103"/>
      <c r="F386" s="104"/>
      <c r="G386" s="104"/>
      <c r="H386" s="11"/>
      <c r="I386" s="12"/>
      <c r="J386" s="12"/>
      <c r="K386" s="12"/>
      <c r="L386" s="12"/>
      <c r="M386" s="12"/>
      <c r="N386" s="125"/>
      <c r="O386" s="15"/>
      <c r="P386" s="15"/>
      <c r="Q386" s="15"/>
    </row>
    <row r="387" spans="1:18" s="6" customFormat="1" ht="15.75">
      <c r="A387" s="15"/>
      <c r="B387" s="30"/>
      <c r="C387" s="15"/>
      <c r="D387" s="16"/>
      <c r="E387" s="103"/>
      <c r="F387" s="104"/>
      <c r="G387" s="104"/>
      <c r="H387" s="11"/>
      <c r="I387" s="12"/>
      <c r="J387" s="12"/>
      <c r="K387" s="12"/>
      <c r="L387" s="12"/>
      <c r="M387" s="12"/>
      <c r="N387" s="125"/>
      <c r="O387" s="15"/>
      <c r="P387" s="15"/>
      <c r="Q387" s="15"/>
      <c r="R387" s="93"/>
    </row>
    <row r="388" spans="1:18" s="7" customFormat="1" ht="15.75">
      <c r="A388" s="15"/>
      <c r="B388" s="30"/>
      <c r="C388" s="15"/>
      <c r="D388" s="16"/>
      <c r="E388" s="103"/>
      <c r="F388" s="104"/>
      <c r="G388" s="104"/>
      <c r="H388" s="11"/>
      <c r="I388" s="12"/>
      <c r="J388" s="12"/>
      <c r="K388" s="12"/>
      <c r="L388" s="12"/>
      <c r="M388" s="12"/>
      <c r="N388" s="125"/>
      <c r="O388" s="15"/>
      <c r="P388" s="15"/>
      <c r="Q388" s="15"/>
      <c r="R388" s="43"/>
    </row>
    <row r="389" spans="1:17" s="7" customFormat="1" ht="15.75">
      <c r="A389" s="15"/>
      <c r="B389" s="30"/>
      <c r="C389" s="15"/>
      <c r="D389" s="16"/>
      <c r="E389" s="103"/>
      <c r="F389" s="104"/>
      <c r="G389" s="104"/>
      <c r="H389" s="11"/>
      <c r="I389" s="12"/>
      <c r="J389" s="12"/>
      <c r="K389" s="12"/>
      <c r="L389" s="12"/>
      <c r="M389" s="12"/>
      <c r="N389" s="125"/>
      <c r="O389" s="15"/>
      <c r="P389" s="15"/>
      <c r="Q389" s="15"/>
    </row>
    <row r="390" spans="1:17" s="7" customFormat="1" ht="15.75">
      <c r="A390" s="15"/>
      <c r="B390" s="30"/>
      <c r="C390" s="15"/>
      <c r="D390" s="16"/>
      <c r="E390" s="103"/>
      <c r="F390" s="104"/>
      <c r="G390" s="104"/>
      <c r="H390" s="11"/>
      <c r="I390" s="12"/>
      <c r="J390" s="12"/>
      <c r="K390" s="12"/>
      <c r="L390" s="12"/>
      <c r="M390" s="12"/>
      <c r="N390" s="125"/>
      <c r="O390" s="15"/>
      <c r="P390" s="15"/>
      <c r="Q390" s="15"/>
    </row>
    <row r="391" spans="1:17" s="7" customFormat="1" ht="15.75">
      <c r="A391" s="15"/>
      <c r="B391" s="30"/>
      <c r="C391" s="15"/>
      <c r="D391" s="16"/>
      <c r="E391" s="103"/>
      <c r="F391" s="104"/>
      <c r="G391" s="104"/>
      <c r="H391" s="11"/>
      <c r="I391" s="12"/>
      <c r="J391" s="12"/>
      <c r="K391" s="12"/>
      <c r="L391" s="12"/>
      <c r="M391" s="12"/>
      <c r="N391" s="125"/>
      <c r="O391" s="15"/>
      <c r="P391" s="15"/>
      <c r="Q391" s="15"/>
    </row>
  </sheetData>
  <sheetProtection/>
  <autoFilter ref="A6:R390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4:AB375"/>
  <sheetViews>
    <sheetView tabSelected="1" zoomScale="115" zoomScaleNormal="115" zoomScalePageLayoutView="0" workbookViewId="0" topLeftCell="A6">
      <pane xSplit="2" ySplit="2" topLeftCell="L341" activePane="bottomRight" state="frozen"/>
      <selection pane="topLeft" activeCell="A6" sqref="A6"/>
      <selection pane="topRight" activeCell="C6" sqref="C6"/>
      <selection pane="bottomLeft" activeCell="A8" sqref="A8"/>
      <selection pane="bottomRight" activeCell="N345" sqref="N345"/>
    </sheetView>
  </sheetViews>
  <sheetFormatPr defaultColWidth="9.00390625" defaultRowHeight="12.75"/>
  <cols>
    <col min="1" max="1" width="5.75390625" style="15" customWidth="1"/>
    <col min="2" max="2" width="48.125" style="30" customWidth="1"/>
    <col min="3" max="3" width="16.875" style="16" hidden="1" customWidth="1"/>
    <col min="4" max="4" width="13.75390625" style="103" customWidth="1"/>
    <col min="5" max="5" width="13.875" style="104" customWidth="1"/>
    <col min="6" max="6" width="14.25390625" style="104" customWidth="1"/>
    <col min="7" max="7" width="13.625" style="11" customWidth="1"/>
    <col min="8" max="8" width="13.625" style="12" customWidth="1"/>
    <col min="9" max="10" width="13.125" style="12" customWidth="1"/>
    <col min="11" max="11" width="13.875" style="12" customWidth="1"/>
    <col min="12" max="12" width="13.25390625" style="12" customWidth="1"/>
    <col min="13" max="13" width="13.25390625" style="125" customWidth="1"/>
    <col min="14" max="14" width="13.75390625" style="15" customWidth="1"/>
    <col min="15" max="15" width="13.625" style="15" customWidth="1"/>
    <col min="16" max="16" width="16.00390625" style="15" customWidth="1"/>
    <col min="17" max="17" width="7.125" style="152" hidden="1" customWidth="1"/>
    <col min="18" max="18" width="9.375" style="152" customWidth="1"/>
    <col min="19" max="19" width="6.75390625" style="152" customWidth="1"/>
    <col min="20" max="26" width="9.125" style="152" customWidth="1"/>
    <col min="27" max="16384" width="9.125" style="152" customWidth="1"/>
  </cols>
  <sheetData>
    <row r="1" ht="15.75"/>
    <row r="2" ht="15.75"/>
    <row r="3" ht="15.75"/>
    <row r="4" spans="1:18" ht="15.75">
      <c r="A4" s="8" t="s">
        <v>325</v>
      </c>
      <c r="B4" s="10"/>
      <c r="C4" s="9"/>
      <c r="M4" s="114"/>
      <c r="N4" s="8"/>
      <c r="O4" s="8"/>
      <c r="P4" s="8"/>
      <c r="Q4" s="151"/>
      <c r="R4" s="151"/>
    </row>
    <row r="5" spans="1:18" ht="16.5" thickBot="1">
      <c r="A5" s="8"/>
      <c r="B5" s="10"/>
      <c r="C5" s="9"/>
      <c r="M5" s="114"/>
      <c r="N5" s="8"/>
      <c r="O5" s="8"/>
      <c r="P5" s="8"/>
      <c r="Q5" s="151"/>
      <c r="R5" s="151"/>
    </row>
    <row r="6" spans="1:28" s="5" customFormat="1" ht="16.5" thickBot="1">
      <c r="A6" s="138" t="s">
        <v>41</v>
      </c>
      <c r="B6" s="98"/>
      <c r="C6" s="139" t="s">
        <v>327</v>
      </c>
      <c r="D6" s="140" t="s">
        <v>325</v>
      </c>
      <c r="E6" s="140" t="s">
        <v>328</v>
      </c>
      <c r="F6" s="141" t="s">
        <v>324</v>
      </c>
      <c r="G6" s="142" t="s">
        <v>329</v>
      </c>
      <c r="H6" s="50" t="s">
        <v>330</v>
      </c>
      <c r="I6" s="50" t="s">
        <v>331</v>
      </c>
      <c r="J6" s="50" t="s">
        <v>332</v>
      </c>
      <c r="K6" s="50" t="s">
        <v>333</v>
      </c>
      <c r="L6" s="50" t="s">
        <v>334</v>
      </c>
      <c r="M6" s="143" t="s">
        <v>335</v>
      </c>
      <c r="N6" s="139" t="s">
        <v>336</v>
      </c>
      <c r="O6" s="144" t="s">
        <v>337</v>
      </c>
      <c r="P6" s="145" t="s">
        <v>338</v>
      </c>
      <c r="Q6" s="3"/>
      <c r="R6" s="4"/>
      <c r="AB6" s="5" t="s">
        <v>434</v>
      </c>
    </row>
    <row r="7" spans="1:17" s="154" customFormat="1" ht="13.5" customHeight="1">
      <c r="A7" s="146">
        <v>1</v>
      </c>
      <c r="B7" s="147">
        <f>A7+1</f>
        <v>2</v>
      </c>
      <c r="C7" s="147">
        <f aca="true" t="shared" si="0" ref="C7:P7">B7+1</f>
        <v>3</v>
      </c>
      <c r="D7" s="147">
        <f t="shared" si="0"/>
        <v>4</v>
      </c>
      <c r="E7" s="147">
        <f t="shared" si="0"/>
        <v>5</v>
      </c>
      <c r="F7" s="147">
        <f t="shared" si="0"/>
        <v>6</v>
      </c>
      <c r="G7" s="147">
        <f t="shared" si="0"/>
        <v>7</v>
      </c>
      <c r="H7" s="147">
        <f t="shared" si="0"/>
        <v>8</v>
      </c>
      <c r="I7" s="147">
        <f t="shared" si="0"/>
        <v>9</v>
      </c>
      <c r="J7" s="147">
        <f t="shared" si="0"/>
        <v>10</v>
      </c>
      <c r="K7" s="147">
        <f t="shared" si="0"/>
        <v>11</v>
      </c>
      <c r="L7" s="147">
        <f t="shared" si="0"/>
        <v>12</v>
      </c>
      <c r="M7" s="147">
        <f t="shared" si="0"/>
        <v>13</v>
      </c>
      <c r="N7" s="147">
        <f t="shared" si="0"/>
        <v>14</v>
      </c>
      <c r="O7" s="147">
        <f t="shared" si="0"/>
        <v>15</v>
      </c>
      <c r="P7" s="148">
        <f t="shared" si="0"/>
        <v>16</v>
      </c>
      <c r="Q7" s="153"/>
    </row>
    <row r="8" spans="1:17" s="156" customFormat="1" ht="15.75">
      <c r="A8" s="149">
        <v>1</v>
      </c>
      <c r="B8" s="99" t="s">
        <v>63</v>
      </c>
      <c r="C8" s="32">
        <v>2</v>
      </c>
      <c r="D8" s="38"/>
      <c r="E8" s="21"/>
      <c r="F8" s="21"/>
      <c r="G8" s="33"/>
      <c r="H8" s="21"/>
      <c r="I8" s="21"/>
      <c r="J8" s="21"/>
      <c r="K8" s="21"/>
      <c r="L8" s="21"/>
      <c r="M8" s="65"/>
      <c r="N8" s="21"/>
      <c r="O8" s="21"/>
      <c r="P8" s="150">
        <f>SUM(D8:O8)</f>
        <v>0</v>
      </c>
      <c r="Q8" s="155" t="s">
        <v>426</v>
      </c>
    </row>
    <row r="9" spans="1:17" s="156" customFormat="1" ht="15.75">
      <c r="A9" s="149">
        <v>2</v>
      </c>
      <c r="B9" s="99" t="s">
        <v>435</v>
      </c>
      <c r="C9" s="32" t="s">
        <v>344</v>
      </c>
      <c r="D9" s="38">
        <v>12050.25</v>
      </c>
      <c r="E9" s="21">
        <v>9103.94</v>
      </c>
      <c r="F9" s="21">
        <v>8900.550000000001</v>
      </c>
      <c r="G9" s="33">
        <v>11089.23</v>
      </c>
      <c r="H9" s="21">
        <v>10457.18</v>
      </c>
      <c r="I9" s="21">
        <v>10805.5</v>
      </c>
      <c r="J9" s="21">
        <v>9412.44</v>
      </c>
      <c r="K9" s="21">
        <v>15109.04</v>
      </c>
      <c r="L9" s="21">
        <v>11215.7</v>
      </c>
      <c r="M9" s="65">
        <v>13331.69</v>
      </c>
      <c r="N9" s="21">
        <v>10481.34</v>
      </c>
      <c r="O9" s="21">
        <v>11350.37</v>
      </c>
      <c r="P9" s="150">
        <f aca="true" t="shared" si="1" ref="P9:P72">SUM(D9:O9)</f>
        <v>133307.23</v>
      </c>
      <c r="Q9" s="157" t="s">
        <v>340</v>
      </c>
    </row>
    <row r="10" spans="1:17" s="156" customFormat="1" ht="15.75">
      <c r="A10" s="149">
        <v>3</v>
      </c>
      <c r="B10" s="99" t="s">
        <v>65</v>
      </c>
      <c r="C10" s="32">
        <v>0</v>
      </c>
      <c r="D10" s="38"/>
      <c r="E10" s="21"/>
      <c r="F10" s="21"/>
      <c r="G10" s="33"/>
      <c r="H10" s="21"/>
      <c r="I10" s="21"/>
      <c r="J10" s="21"/>
      <c r="K10" s="21"/>
      <c r="L10" s="21"/>
      <c r="M10" s="65"/>
      <c r="N10" s="21"/>
      <c r="O10" s="21"/>
      <c r="P10" s="150">
        <f t="shared" si="1"/>
        <v>0</v>
      </c>
      <c r="Q10" s="155"/>
    </row>
    <row r="11" spans="1:17" s="156" customFormat="1" ht="15.75">
      <c r="A11" s="149">
        <v>4</v>
      </c>
      <c r="B11" s="99" t="s">
        <v>67</v>
      </c>
      <c r="C11" s="32">
        <v>1</v>
      </c>
      <c r="D11" s="38">
        <v>175.9</v>
      </c>
      <c r="E11" s="21">
        <v>46.22</v>
      </c>
      <c r="F11" s="21">
        <v>39.709999999999994</v>
      </c>
      <c r="G11" s="33">
        <v>10.06</v>
      </c>
      <c r="H11" s="21">
        <v>116.17</v>
      </c>
      <c r="I11" s="21">
        <v>116.17</v>
      </c>
      <c r="J11" s="21">
        <v>116.17</v>
      </c>
      <c r="K11" s="21">
        <v>116.17</v>
      </c>
      <c r="L11" s="21">
        <v>235.64</v>
      </c>
      <c r="M11" s="65">
        <v>132.51</v>
      </c>
      <c r="N11" s="21">
        <v>139.17000000000002</v>
      </c>
      <c r="O11" s="21">
        <v>146.37</v>
      </c>
      <c r="P11" s="150">
        <f t="shared" si="1"/>
        <v>1390.2599999999998</v>
      </c>
      <c r="Q11" s="158" t="s">
        <v>429</v>
      </c>
    </row>
    <row r="12" spans="1:17" s="156" customFormat="1" ht="15.75">
      <c r="A12" s="149">
        <v>5</v>
      </c>
      <c r="B12" s="99" t="s">
        <v>68</v>
      </c>
      <c r="C12" s="32">
        <v>4</v>
      </c>
      <c r="D12" s="38">
        <v>2352.2999999999997</v>
      </c>
      <c r="E12" s="38">
        <v>743.99</v>
      </c>
      <c r="F12" s="38">
        <v>1257.86</v>
      </c>
      <c r="G12" s="38">
        <v>1036.43</v>
      </c>
      <c r="H12" s="38">
        <v>797.4499999999999</v>
      </c>
      <c r="I12" s="21">
        <v>1175.68</v>
      </c>
      <c r="J12" s="21">
        <v>1319.95</v>
      </c>
      <c r="K12" s="21">
        <v>950.24</v>
      </c>
      <c r="L12" s="21">
        <v>1586.9099999999999</v>
      </c>
      <c r="M12" s="65">
        <v>1739.83</v>
      </c>
      <c r="N12" s="21">
        <v>1752.64</v>
      </c>
      <c r="O12" s="21">
        <v>1268.69</v>
      </c>
      <c r="P12" s="150">
        <f t="shared" si="1"/>
        <v>15981.97</v>
      </c>
      <c r="Q12" s="155" t="s">
        <v>342</v>
      </c>
    </row>
    <row r="13" spans="1:17" s="156" customFormat="1" ht="15.75">
      <c r="A13" s="149">
        <v>6</v>
      </c>
      <c r="B13" s="99" t="s">
        <v>69</v>
      </c>
      <c r="C13" s="32"/>
      <c r="D13" s="38"/>
      <c r="E13" s="21"/>
      <c r="F13" s="21"/>
      <c r="G13" s="33"/>
      <c r="H13" s="21"/>
      <c r="I13" s="21"/>
      <c r="J13" s="21"/>
      <c r="K13" s="21"/>
      <c r="L13" s="21"/>
      <c r="M13" s="65"/>
      <c r="N13" s="21"/>
      <c r="O13" s="21"/>
      <c r="P13" s="150">
        <f t="shared" si="1"/>
        <v>0</v>
      </c>
      <c r="Q13" s="156" t="s">
        <v>343</v>
      </c>
    </row>
    <row r="14" spans="1:17" s="156" customFormat="1" ht="15.75">
      <c r="A14" s="149">
        <v>7</v>
      </c>
      <c r="B14" s="99" t="s">
        <v>42</v>
      </c>
      <c r="C14" s="32"/>
      <c r="D14" s="38">
        <v>115714.74</v>
      </c>
      <c r="E14" s="21">
        <v>100924.38</v>
      </c>
      <c r="F14" s="21">
        <v>97513.64</v>
      </c>
      <c r="G14" s="33">
        <v>101659.7</v>
      </c>
      <c r="H14" s="21">
        <v>83159.44000000002</v>
      </c>
      <c r="I14" s="21">
        <v>90497.95999999999</v>
      </c>
      <c r="J14" s="21">
        <v>77878.51999999999</v>
      </c>
      <c r="K14" s="21">
        <v>72724.96</v>
      </c>
      <c r="L14" s="21">
        <v>88502.01</v>
      </c>
      <c r="M14" s="65">
        <v>85527.70999999999</v>
      </c>
      <c r="N14" s="21">
        <v>94355.48</v>
      </c>
      <c r="O14" s="21">
        <v>110081.61</v>
      </c>
      <c r="P14" s="150">
        <f t="shared" si="1"/>
        <v>1118540.15</v>
      </c>
      <c r="Q14" s="155"/>
    </row>
    <row r="15" spans="1:17" s="156" customFormat="1" ht="15.75">
      <c r="A15" s="149">
        <v>8</v>
      </c>
      <c r="B15" s="99" t="s">
        <v>43</v>
      </c>
      <c r="C15" s="32" t="s">
        <v>344</v>
      </c>
      <c r="D15" s="38">
        <v>137909.99</v>
      </c>
      <c r="E15" s="21">
        <v>99806.40999999999</v>
      </c>
      <c r="F15" s="21">
        <v>93267.6</v>
      </c>
      <c r="G15" s="33">
        <v>105525.18999999999</v>
      </c>
      <c r="H15" s="21">
        <v>86763.62</v>
      </c>
      <c r="I15" s="21">
        <v>93542.33</v>
      </c>
      <c r="J15" s="21">
        <v>83262.24999999999</v>
      </c>
      <c r="K15" s="21">
        <v>79752.55</v>
      </c>
      <c r="L15" s="21">
        <v>93514.3</v>
      </c>
      <c r="M15" s="65">
        <v>96197.01</v>
      </c>
      <c r="N15" s="21">
        <v>101330.05</v>
      </c>
      <c r="O15" s="21">
        <v>112377.92</v>
      </c>
      <c r="P15" s="150">
        <f t="shared" si="1"/>
        <v>1183249.22</v>
      </c>
      <c r="Q15" s="159" t="s">
        <v>423</v>
      </c>
    </row>
    <row r="16" spans="1:17" s="156" customFormat="1" ht="15.75">
      <c r="A16" s="149">
        <v>9</v>
      </c>
      <c r="B16" s="99" t="s">
        <v>44</v>
      </c>
      <c r="C16" s="32" t="s">
        <v>345</v>
      </c>
      <c r="D16" s="38">
        <v>120821.46999999999</v>
      </c>
      <c r="E16" s="21">
        <v>103959</v>
      </c>
      <c r="F16" s="21">
        <v>99250.36</v>
      </c>
      <c r="G16" s="33">
        <v>104236.48000000001</v>
      </c>
      <c r="H16" s="21">
        <v>82187.18999999999</v>
      </c>
      <c r="I16" s="21">
        <v>89075.46000000002</v>
      </c>
      <c r="J16" s="21">
        <v>74433.4</v>
      </c>
      <c r="K16" s="21">
        <v>68766.2</v>
      </c>
      <c r="L16" s="21">
        <v>86684.2</v>
      </c>
      <c r="M16" s="65">
        <v>90145.55</v>
      </c>
      <c r="N16" s="21">
        <v>104510.81999999999</v>
      </c>
      <c r="O16" s="21">
        <v>115038.74</v>
      </c>
      <c r="P16" s="150">
        <f t="shared" si="1"/>
        <v>1139108.8699999999</v>
      </c>
      <c r="Q16" s="155"/>
    </row>
    <row r="17" spans="1:17" s="156" customFormat="1" ht="15.75">
      <c r="A17" s="149">
        <v>10</v>
      </c>
      <c r="B17" s="99" t="s">
        <v>45</v>
      </c>
      <c r="C17" s="32"/>
      <c r="D17" s="38">
        <v>123028.70000000001</v>
      </c>
      <c r="E17" s="21">
        <v>99938.15000000001</v>
      </c>
      <c r="F17" s="21">
        <v>93232.2</v>
      </c>
      <c r="G17" s="33">
        <v>91055.82999999999</v>
      </c>
      <c r="H17" s="21">
        <v>71392.39</v>
      </c>
      <c r="I17" s="21">
        <v>78363.25</v>
      </c>
      <c r="J17" s="21">
        <v>66804.37999999999</v>
      </c>
      <c r="K17" s="21">
        <v>63064.520000000004</v>
      </c>
      <c r="L17" s="21">
        <v>73920.20999999999</v>
      </c>
      <c r="M17" s="65">
        <v>86689.06000000001</v>
      </c>
      <c r="N17" s="21">
        <v>97064.05</v>
      </c>
      <c r="O17" s="21">
        <v>120055.07</v>
      </c>
      <c r="P17" s="150">
        <f t="shared" si="1"/>
        <v>1064607.81</v>
      </c>
      <c r="Q17" s="155"/>
    </row>
    <row r="18" spans="1:17" s="156" customFormat="1" ht="15.75">
      <c r="A18" s="149">
        <v>11</v>
      </c>
      <c r="B18" s="99" t="s">
        <v>70</v>
      </c>
      <c r="C18" s="32" t="s">
        <v>346</v>
      </c>
      <c r="D18" s="38"/>
      <c r="E18" s="21"/>
      <c r="F18" s="21"/>
      <c r="G18" s="33"/>
      <c r="H18" s="21"/>
      <c r="I18" s="21"/>
      <c r="J18" s="21"/>
      <c r="K18" s="21"/>
      <c r="L18" s="21"/>
      <c r="M18" s="65"/>
      <c r="N18" s="21"/>
      <c r="O18" s="21"/>
      <c r="P18" s="150">
        <f t="shared" si="1"/>
        <v>0</v>
      </c>
      <c r="Q18" s="155"/>
    </row>
    <row r="19" spans="1:17" s="156" customFormat="1" ht="15.75">
      <c r="A19" s="149">
        <v>12</v>
      </c>
      <c r="B19" s="99" t="s">
        <v>72</v>
      </c>
      <c r="C19" s="32" t="s">
        <v>346</v>
      </c>
      <c r="D19" s="38"/>
      <c r="E19" s="21"/>
      <c r="F19" s="21"/>
      <c r="G19" s="33"/>
      <c r="H19" s="21"/>
      <c r="I19" s="21"/>
      <c r="J19" s="21"/>
      <c r="K19" s="21"/>
      <c r="L19" s="21"/>
      <c r="M19" s="65"/>
      <c r="N19" s="21"/>
      <c r="O19" s="21"/>
      <c r="P19" s="150">
        <f t="shared" si="1"/>
        <v>0</v>
      </c>
      <c r="Q19" s="155"/>
    </row>
    <row r="20" spans="1:18" s="156" customFormat="1" ht="15.75">
      <c r="A20" s="149">
        <v>13</v>
      </c>
      <c r="B20" s="99" t="s">
        <v>319</v>
      </c>
      <c r="C20" s="19" t="s">
        <v>346</v>
      </c>
      <c r="D20" s="38">
        <v>1415.1799999999998</v>
      </c>
      <c r="E20" s="21">
        <v>367.9</v>
      </c>
      <c r="F20" s="21">
        <v>578.31</v>
      </c>
      <c r="G20" s="33">
        <v>521.07</v>
      </c>
      <c r="H20" s="21">
        <v>434.14</v>
      </c>
      <c r="I20" s="21">
        <v>409.93</v>
      </c>
      <c r="J20" s="21">
        <v>610.36</v>
      </c>
      <c r="K20" s="21">
        <v>693.83</v>
      </c>
      <c r="L20" s="21">
        <v>1080.8999999999999</v>
      </c>
      <c r="M20" s="65">
        <v>969.37</v>
      </c>
      <c r="N20" s="21">
        <v>836.6</v>
      </c>
      <c r="O20" s="21">
        <v>696.03</v>
      </c>
      <c r="P20" s="150">
        <f t="shared" si="1"/>
        <v>8613.619999999999</v>
      </c>
      <c r="Q20" s="160" t="s">
        <v>347</v>
      </c>
      <c r="R20" s="161"/>
    </row>
    <row r="21" spans="1:18" s="156" customFormat="1" ht="15.75">
      <c r="A21" s="149">
        <v>14</v>
      </c>
      <c r="B21" s="99" t="s">
        <v>321</v>
      </c>
      <c r="C21" s="19" t="s">
        <v>346</v>
      </c>
      <c r="D21" s="38"/>
      <c r="E21" s="38"/>
      <c r="F21" s="38"/>
      <c r="G21" s="38"/>
      <c r="H21" s="38"/>
      <c r="I21" s="21"/>
      <c r="J21" s="21"/>
      <c r="K21" s="21"/>
      <c r="L21" s="21"/>
      <c r="M21" s="65"/>
      <c r="N21" s="21"/>
      <c r="O21" s="21"/>
      <c r="P21" s="150">
        <f t="shared" si="1"/>
        <v>0</v>
      </c>
      <c r="Q21" s="160"/>
      <c r="R21" s="161"/>
    </row>
    <row r="22" spans="1:17" s="156" customFormat="1" ht="15.75">
      <c r="A22" s="149">
        <v>15</v>
      </c>
      <c r="B22" s="99" t="s">
        <v>46</v>
      </c>
      <c r="C22" s="32">
        <v>0</v>
      </c>
      <c r="D22" s="38"/>
      <c r="E22" s="21"/>
      <c r="F22" s="21"/>
      <c r="G22" s="33"/>
      <c r="H22" s="21"/>
      <c r="I22" s="21"/>
      <c r="J22" s="21"/>
      <c r="K22" s="21"/>
      <c r="L22" s="21"/>
      <c r="M22" s="65"/>
      <c r="N22" s="21"/>
      <c r="O22" s="21"/>
      <c r="P22" s="150">
        <f t="shared" si="1"/>
        <v>0</v>
      </c>
      <c r="Q22" s="155"/>
    </row>
    <row r="23" spans="1:17" s="156" customFormat="1" ht="15.75">
      <c r="A23" s="149">
        <v>16</v>
      </c>
      <c r="B23" s="99" t="s">
        <v>73</v>
      </c>
      <c r="C23" s="32">
        <v>0</v>
      </c>
      <c r="D23" s="38">
        <v>728.92</v>
      </c>
      <c r="E23" s="21">
        <v>1210.87</v>
      </c>
      <c r="F23" s="21">
        <v>775.03</v>
      </c>
      <c r="G23" s="33">
        <v>778.66</v>
      </c>
      <c r="H23" s="21">
        <v>786.57</v>
      </c>
      <c r="I23" s="21">
        <v>801.5699999999999</v>
      </c>
      <c r="J23" s="21">
        <v>789.08</v>
      </c>
      <c r="K23" s="21">
        <v>736.07</v>
      </c>
      <c r="L23" s="21">
        <v>921.32</v>
      </c>
      <c r="M23" s="65">
        <v>1017.5999999999999</v>
      </c>
      <c r="N23" s="21">
        <v>1034.58</v>
      </c>
      <c r="O23" s="21">
        <v>1047.01</v>
      </c>
      <c r="P23" s="150">
        <f t="shared" si="1"/>
        <v>10627.279999999999</v>
      </c>
      <c r="Q23" s="155"/>
    </row>
    <row r="24" spans="1:17" s="156" customFormat="1" ht="15.75">
      <c r="A24" s="149">
        <v>17</v>
      </c>
      <c r="B24" s="99" t="s">
        <v>74</v>
      </c>
      <c r="C24" s="32"/>
      <c r="D24" s="38">
        <v>1475.47</v>
      </c>
      <c r="E24" s="21">
        <v>715.7800000000001</v>
      </c>
      <c r="F24" s="21">
        <v>655.35</v>
      </c>
      <c r="G24" s="33">
        <v>703.71</v>
      </c>
      <c r="H24" s="21">
        <v>719.0799999999999</v>
      </c>
      <c r="I24" s="21">
        <v>758.14</v>
      </c>
      <c r="J24" s="21">
        <v>740.2900000000001</v>
      </c>
      <c r="K24" s="21">
        <v>670.72</v>
      </c>
      <c r="L24" s="21">
        <v>731.61</v>
      </c>
      <c r="M24" s="65">
        <v>968.42</v>
      </c>
      <c r="N24" s="21">
        <v>664.0799999999999</v>
      </c>
      <c r="O24" s="21">
        <v>801.15</v>
      </c>
      <c r="P24" s="150">
        <f t="shared" si="1"/>
        <v>9603.8</v>
      </c>
      <c r="Q24" s="157" t="s">
        <v>340</v>
      </c>
    </row>
    <row r="25" spans="1:17" s="156" customFormat="1" ht="15.75">
      <c r="A25" s="149">
        <v>18</v>
      </c>
      <c r="B25" s="99" t="s">
        <v>75</v>
      </c>
      <c r="C25" s="32"/>
      <c r="D25" s="38">
        <v>747.9</v>
      </c>
      <c r="E25" s="21">
        <v>542.32</v>
      </c>
      <c r="F25" s="21">
        <v>510.1</v>
      </c>
      <c r="G25" s="33">
        <v>473.37</v>
      </c>
      <c r="H25" s="21">
        <v>418.38</v>
      </c>
      <c r="I25" s="21">
        <v>619.59</v>
      </c>
      <c r="J25" s="21">
        <v>706.4499999999999</v>
      </c>
      <c r="K25" s="21">
        <v>523.1700000000001</v>
      </c>
      <c r="L25" s="21">
        <v>515.6</v>
      </c>
      <c r="M25" s="65">
        <v>619.3799999999999</v>
      </c>
      <c r="N25" s="21">
        <v>585.98</v>
      </c>
      <c r="O25" s="21">
        <v>673.5899999999999</v>
      </c>
      <c r="P25" s="150">
        <f t="shared" si="1"/>
        <v>6935.830000000002</v>
      </c>
      <c r="Q25" s="157"/>
    </row>
    <row r="26" spans="1:17" s="156" customFormat="1" ht="15.75">
      <c r="A26" s="149">
        <v>19</v>
      </c>
      <c r="B26" s="99" t="s">
        <v>61</v>
      </c>
      <c r="C26" s="32"/>
      <c r="D26" s="38"/>
      <c r="E26" s="21"/>
      <c r="F26" s="21"/>
      <c r="G26" s="33"/>
      <c r="H26" s="21"/>
      <c r="I26" s="21"/>
      <c r="J26" s="21"/>
      <c r="K26" s="21"/>
      <c r="L26" s="21"/>
      <c r="M26" s="65"/>
      <c r="N26" s="21"/>
      <c r="O26" s="21"/>
      <c r="P26" s="150">
        <f t="shared" si="1"/>
        <v>0</v>
      </c>
      <c r="Q26" s="157"/>
    </row>
    <row r="27" spans="1:17" s="156" customFormat="1" ht="15.75">
      <c r="A27" s="149">
        <v>20</v>
      </c>
      <c r="B27" s="99" t="s">
        <v>309</v>
      </c>
      <c r="C27" s="32"/>
      <c r="D27" s="38"/>
      <c r="E27" s="21"/>
      <c r="F27" s="21"/>
      <c r="G27" s="33"/>
      <c r="H27" s="21"/>
      <c r="I27" s="21"/>
      <c r="J27" s="21"/>
      <c r="K27" s="21"/>
      <c r="L27" s="21"/>
      <c r="M27" s="65"/>
      <c r="N27" s="21"/>
      <c r="O27" s="21"/>
      <c r="P27" s="150">
        <f t="shared" si="1"/>
        <v>0</v>
      </c>
      <c r="Q27" s="155" t="s">
        <v>348</v>
      </c>
    </row>
    <row r="28" spans="1:17" s="156" customFormat="1" ht="15.75">
      <c r="A28" s="149">
        <v>21</v>
      </c>
      <c r="B28" s="99" t="s">
        <v>76</v>
      </c>
      <c r="C28" s="32"/>
      <c r="D28" s="38">
        <v>1076.49</v>
      </c>
      <c r="E28" s="21">
        <v>941.58</v>
      </c>
      <c r="F28" s="21">
        <v>816.3100000000001</v>
      </c>
      <c r="G28" s="33">
        <v>881.94</v>
      </c>
      <c r="H28" s="21">
        <v>1475.3100000000002</v>
      </c>
      <c r="I28" s="21">
        <v>2151.15</v>
      </c>
      <c r="J28" s="21">
        <v>2045.99</v>
      </c>
      <c r="K28" s="21">
        <v>1584.87</v>
      </c>
      <c r="L28" s="21">
        <v>1333.6499999999999</v>
      </c>
      <c r="M28" s="65">
        <v>911.38</v>
      </c>
      <c r="N28" s="21">
        <v>1212.3400000000001</v>
      </c>
      <c r="O28" s="21">
        <v>1099.1</v>
      </c>
      <c r="P28" s="150">
        <f t="shared" si="1"/>
        <v>15530.109999999999</v>
      </c>
      <c r="Q28" s="156" t="s">
        <v>349</v>
      </c>
    </row>
    <row r="29" spans="1:17" s="156" customFormat="1" ht="15.75">
      <c r="A29" s="149">
        <v>22</v>
      </c>
      <c r="B29" s="99" t="s">
        <v>77</v>
      </c>
      <c r="C29" s="32" t="s">
        <v>344</v>
      </c>
      <c r="D29" s="38">
        <v>1394.11</v>
      </c>
      <c r="E29" s="21">
        <v>1160.2</v>
      </c>
      <c r="F29" s="21">
        <v>1133.97</v>
      </c>
      <c r="G29" s="33">
        <v>510.03000000000003</v>
      </c>
      <c r="H29" s="21">
        <v>761.29</v>
      </c>
      <c r="I29" s="21">
        <v>1219.52</v>
      </c>
      <c r="J29" s="21">
        <v>1661.24</v>
      </c>
      <c r="K29" s="21">
        <v>1595.23</v>
      </c>
      <c r="L29" s="21">
        <v>1062.66</v>
      </c>
      <c r="M29" s="65">
        <v>872.34</v>
      </c>
      <c r="N29" s="21">
        <v>892.3299999999999</v>
      </c>
      <c r="O29" s="21">
        <v>1195.2199999999998</v>
      </c>
      <c r="P29" s="150">
        <f t="shared" si="1"/>
        <v>13458.139999999998</v>
      </c>
      <c r="Q29" s="155"/>
    </row>
    <row r="30" spans="1:17" s="156" customFormat="1" ht="15.75">
      <c r="A30" s="149">
        <v>23</v>
      </c>
      <c r="B30" s="99" t="s">
        <v>78</v>
      </c>
      <c r="C30" s="32" t="s">
        <v>344</v>
      </c>
      <c r="D30" s="38">
        <v>5223.2300000000005</v>
      </c>
      <c r="E30" s="21">
        <v>3439.2000000000003</v>
      </c>
      <c r="F30" s="21">
        <v>3449.54</v>
      </c>
      <c r="G30" s="33">
        <v>3692.16</v>
      </c>
      <c r="H30" s="21">
        <v>2533.9</v>
      </c>
      <c r="I30" s="21">
        <v>3383.7999999999997</v>
      </c>
      <c r="J30" s="21">
        <v>3417.52</v>
      </c>
      <c r="K30" s="21">
        <v>2947.98</v>
      </c>
      <c r="L30" s="21">
        <v>2896.02</v>
      </c>
      <c r="M30" s="65">
        <v>2767.19</v>
      </c>
      <c r="N30" s="21">
        <v>4763.52</v>
      </c>
      <c r="O30" s="21">
        <v>3175.87</v>
      </c>
      <c r="P30" s="150">
        <f t="shared" si="1"/>
        <v>41689.93</v>
      </c>
      <c r="Q30" s="155"/>
    </row>
    <row r="31" spans="1:17" s="156" customFormat="1" ht="15.75">
      <c r="A31" s="149">
        <v>24</v>
      </c>
      <c r="B31" s="99" t="s">
        <v>79</v>
      </c>
      <c r="C31" s="32" t="s">
        <v>344</v>
      </c>
      <c r="D31" s="38">
        <v>2516.76</v>
      </c>
      <c r="E31" s="21">
        <v>2199.21</v>
      </c>
      <c r="F31" s="21">
        <v>2147.06</v>
      </c>
      <c r="G31" s="33">
        <v>2388.6299999999997</v>
      </c>
      <c r="H31" s="21">
        <v>2416.86</v>
      </c>
      <c r="I31" s="21">
        <v>3014.1899999999996</v>
      </c>
      <c r="J31" s="21">
        <v>2922.29</v>
      </c>
      <c r="K31" s="21">
        <v>2480.29</v>
      </c>
      <c r="L31" s="21">
        <v>2405.27</v>
      </c>
      <c r="M31" s="65">
        <v>2355.91</v>
      </c>
      <c r="N31" s="21">
        <v>2401.89</v>
      </c>
      <c r="O31" s="21">
        <v>2654.9</v>
      </c>
      <c r="P31" s="150">
        <f t="shared" si="1"/>
        <v>29903.260000000002</v>
      </c>
      <c r="Q31" s="155"/>
    </row>
    <row r="32" spans="1:17" s="156" customFormat="1" ht="15.75">
      <c r="A32" s="149">
        <v>25</v>
      </c>
      <c r="B32" s="99" t="s">
        <v>80</v>
      </c>
      <c r="C32" s="32">
        <v>1</v>
      </c>
      <c r="D32" s="38">
        <v>587.92</v>
      </c>
      <c r="E32" s="21">
        <v>534.31</v>
      </c>
      <c r="F32" s="21">
        <v>478.49</v>
      </c>
      <c r="G32" s="33">
        <v>552.21</v>
      </c>
      <c r="H32" s="21">
        <v>499.15999999999997</v>
      </c>
      <c r="I32" s="21">
        <v>737.8299999999999</v>
      </c>
      <c r="J32" s="21">
        <v>754.29</v>
      </c>
      <c r="K32" s="21">
        <v>721.76</v>
      </c>
      <c r="L32" s="21">
        <v>1004.96</v>
      </c>
      <c r="M32" s="65">
        <v>869.5400000000001</v>
      </c>
      <c r="N32" s="21">
        <v>730.72</v>
      </c>
      <c r="O32" s="21">
        <v>680.35</v>
      </c>
      <c r="P32" s="150">
        <f t="shared" si="1"/>
        <v>8151.540000000001</v>
      </c>
      <c r="Q32" s="155" t="s">
        <v>350</v>
      </c>
    </row>
    <row r="33" spans="1:17" s="156" customFormat="1" ht="15.75">
      <c r="A33" s="149">
        <v>26</v>
      </c>
      <c r="B33" s="99" t="s">
        <v>81</v>
      </c>
      <c r="C33" s="32" t="s">
        <v>339</v>
      </c>
      <c r="D33" s="38">
        <v>753.8</v>
      </c>
      <c r="E33" s="21">
        <v>505.24</v>
      </c>
      <c r="F33" s="21">
        <v>491.46</v>
      </c>
      <c r="G33" s="33">
        <v>624.72</v>
      </c>
      <c r="H33" s="21">
        <v>508.64</v>
      </c>
      <c r="I33" s="21">
        <v>804.09</v>
      </c>
      <c r="J33" s="21">
        <v>1028.42</v>
      </c>
      <c r="K33" s="21">
        <v>1088.49</v>
      </c>
      <c r="L33" s="21">
        <v>1567.75</v>
      </c>
      <c r="M33" s="65">
        <v>1332.59</v>
      </c>
      <c r="N33" s="21">
        <v>837.77</v>
      </c>
      <c r="O33" s="21">
        <v>610.12</v>
      </c>
      <c r="P33" s="150">
        <f t="shared" si="1"/>
        <v>10153.090000000002</v>
      </c>
      <c r="Q33" s="155"/>
    </row>
    <row r="34" spans="1:17" s="156" customFormat="1" ht="15.75">
      <c r="A34" s="149">
        <v>27</v>
      </c>
      <c r="B34" s="99" t="s">
        <v>82</v>
      </c>
      <c r="C34" s="32" t="s">
        <v>344</v>
      </c>
      <c r="D34" s="38">
        <v>888.36</v>
      </c>
      <c r="E34" s="21">
        <v>942.13</v>
      </c>
      <c r="F34" s="21">
        <v>922.12</v>
      </c>
      <c r="G34" s="33">
        <v>601.51</v>
      </c>
      <c r="H34" s="21">
        <v>440.11</v>
      </c>
      <c r="I34" s="21">
        <v>753.33</v>
      </c>
      <c r="J34" s="21">
        <v>790.43</v>
      </c>
      <c r="K34" s="21">
        <v>476.64</v>
      </c>
      <c r="L34" s="21">
        <v>784.63</v>
      </c>
      <c r="M34" s="65">
        <v>643.91</v>
      </c>
      <c r="N34" s="21">
        <v>656.41</v>
      </c>
      <c r="O34" s="21">
        <v>1012.32</v>
      </c>
      <c r="P34" s="150">
        <f t="shared" si="1"/>
        <v>8911.900000000001</v>
      </c>
      <c r="Q34" s="155" t="s">
        <v>340</v>
      </c>
    </row>
    <row r="35" spans="1:17" s="156" customFormat="1" ht="15.75">
      <c r="A35" s="149">
        <v>28</v>
      </c>
      <c r="B35" s="99" t="s">
        <v>83</v>
      </c>
      <c r="C35" s="32" t="s">
        <v>344</v>
      </c>
      <c r="D35" s="38">
        <v>822.57</v>
      </c>
      <c r="E35" s="21">
        <v>751.75</v>
      </c>
      <c r="F35" s="21">
        <v>689.36</v>
      </c>
      <c r="G35" s="33">
        <v>785.49</v>
      </c>
      <c r="H35" s="21">
        <v>704.8199999999999</v>
      </c>
      <c r="I35" s="21">
        <v>1007.87</v>
      </c>
      <c r="J35" s="21">
        <v>1083.17</v>
      </c>
      <c r="K35" s="21">
        <v>1159.8600000000001</v>
      </c>
      <c r="L35" s="21">
        <v>1126.37</v>
      </c>
      <c r="M35" s="65">
        <v>1185.8</v>
      </c>
      <c r="N35" s="21">
        <v>1039.3799999999999</v>
      </c>
      <c r="O35" s="21">
        <v>1077.59</v>
      </c>
      <c r="P35" s="150">
        <f t="shared" si="1"/>
        <v>11434.029999999999</v>
      </c>
      <c r="Q35" s="155"/>
    </row>
    <row r="36" spans="1:17" s="156" customFormat="1" ht="15.75">
      <c r="A36" s="149">
        <v>29</v>
      </c>
      <c r="B36" s="99" t="s">
        <v>84</v>
      </c>
      <c r="C36" s="32" t="s">
        <v>351</v>
      </c>
      <c r="D36" s="38">
        <v>1000.8599999999999</v>
      </c>
      <c r="E36" s="21">
        <v>733.01</v>
      </c>
      <c r="F36" s="21">
        <v>981.1500000000001</v>
      </c>
      <c r="G36" s="33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65"/>
      <c r="N36" s="21"/>
      <c r="O36" s="21"/>
      <c r="P36" s="150">
        <f t="shared" si="1"/>
        <v>2715.02</v>
      </c>
      <c r="Q36" s="155"/>
    </row>
    <row r="37" spans="1:17" s="156" customFormat="1" ht="15.75">
      <c r="A37" s="149">
        <v>30</v>
      </c>
      <c r="B37" s="99" t="s">
        <v>85</v>
      </c>
      <c r="C37" s="32" t="s">
        <v>351</v>
      </c>
      <c r="D37" s="38">
        <v>917.4499999999999</v>
      </c>
      <c r="E37" s="21">
        <v>828.95</v>
      </c>
      <c r="F37" s="21">
        <v>711.5200000000001</v>
      </c>
      <c r="G37" s="33">
        <v>769.78</v>
      </c>
      <c r="H37" s="21">
        <v>674.65</v>
      </c>
      <c r="I37" s="21">
        <v>2075.63</v>
      </c>
      <c r="J37" s="21">
        <v>1690.01</v>
      </c>
      <c r="K37" s="21">
        <v>834.98</v>
      </c>
      <c r="L37" s="21">
        <v>770.3199999999999</v>
      </c>
      <c r="M37" s="65">
        <v>704.45</v>
      </c>
      <c r="N37" s="21">
        <v>879.66</v>
      </c>
      <c r="O37" s="21">
        <v>844.84</v>
      </c>
      <c r="P37" s="150">
        <f t="shared" si="1"/>
        <v>11702.24</v>
      </c>
      <c r="Q37" s="155"/>
    </row>
    <row r="38" spans="1:17" s="156" customFormat="1" ht="15.75">
      <c r="A38" s="149">
        <v>31</v>
      </c>
      <c r="B38" s="99" t="s">
        <v>86</v>
      </c>
      <c r="C38" s="32" t="s">
        <v>344</v>
      </c>
      <c r="D38" s="38">
        <v>409.62</v>
      </c>
      <c r="E38" s="21">
        <v>437.24</v>
      </c>
      <c r="F38" s="21">
        <v>391.58000000000004</v>
      </c>
      <c r="G38" s="33">
        <v>302.47999999999996</v>
      </c>
      <c r="H38" s="21">
        <v>520.48</v>
      </c>
      <c r="I38" s="21">
        <v>761.12</v>
      </c>
      <c r="J38" s="21">
        <v>786.73</v>
      </c>
      <c r="K38" s="21">
        <v>260.43</v>
      </c>
      <c r="L38" s="21">
        <v>463.23</v>
      </c>
      <c r="M38" s="65">
        <v>441.79999999999995</v>
      </c>
      <c r="N38" s="21">
        <v>232.13</v>
      </c>
      <c r="O38" s="21">
        <v>240.20000000000002</v>
      </c>
      <c r="P38" s="150">
        <f t="shared" si="1"/>
        <v>5247.04</v>
      </c>
      <c r="Q38" s="155"/>
    </row>
    <row r="39" spans="1:17" s="156" customFormat="1" ht="15.75">
      <c r="A39" s="149">
        <v>32</v>
      </c>
      <c r="B39" s="99" t="s">
        <v>87</v>
      </c>
      <c r="C39" s="32" t="s">
        <v>344</v>
      </c>
      <c r="D39" s="38">
        <v>162.68</v>
      </c>
      <c r="E39" s="21">
        <v>149.85</v>
      </c>
      <c r="F39" s="21">
        <v>123.36</v>
      </c>
      <c r="G39" s="33">
        <v>163.61</v>
      </c>
      <c r="H39" s="21">
        <v>127.39</v>
      </c>
      <c r="I39" s="21">
        <v>492.12</v>
      </c>
      <c r="J39" s="21">
        <v>538.1700000000001</v>
      </c>
      <c r="K39" s="21">
        <v>672.05</v>
      </c>
      <c r="L39" s="21">
        <v>329.31</v>
      </c>
      <c r="M39" s="65">
        <v>305.42</v>
      </c>
      <c r="N39" s="21">
        <v>415.14</v>
      </c>
      <c r="O39" s="21">
        <v>428.16999999999996</v>
      </c>
      <c r="P39" s="150">
        <f t="shared" si="1"/>
        <v>3907.27</v>
      </c>
      <c r="Q39" s="155"/>
    </row>
    <row r="40" spans="1:17" s="156" customFormat="1" ht="15.75">
      <c r="A40" s="149">
        <v>33</v>
      </c>
      <c r="B40" s="99" t="s">
        <v>88</v>
      </c>
      <c r="C40" s="32" t="s">
        <v>344</v>
      </c>
      <c r="D40" s="38">
        <v>522.1899999999999</v>
      </c>
      <c r="E40" s="21">
        <v>466.47</v>
      </c>
      <c r="F40" s="21">
        <v>439.99</v>
      </c>
      <c r="G40" s="33">
        <v>391.99</v>
      </c>
      <c r="H40" s="21">
        <v>480.28999999999996</v>
      </c>
      <c r="I40" s="21">
        <v>779.33</v>
      </c>
      <c r="J40" s="21">
        <v>517.0699999999999</v>
      </c>
      <c r="K40" s="21">
        <v>506.89</v>
      </c>
      <c r="L40" s="21">
        <v>517.68</v>
      </c>
      <c r="M40" s="65">
        <v>411.03</v>
      </c>
      <c r="N40" s="21">
        <v>427.48999999999995</v>
      </c>
      <c r="O40" s="21">
        <v>142.1</v>
      </c>
      <c r="P40" s="150">
        <f t="shared" si="1"/>
        <v>5602.52</v>
      </c>
      <c r="Q40" s="155"/>
    </row>
    <row r="41" spans="1:17" s="156" customFormat="1" ht="15.75">
      <c r="A41" s="149">
        <v>34</v>
      </c>
      <c r="B41" s="99" t="s">
        <v>89</v>
      </c>
      <c r="C41" s="32" t="s">
        <v>344</v>
      </c>
      <c r="D41" s="38">
        <v>277.21999999999997</v>
      </c>
      <c r="E41" s="21">
        <v>213.71</v>
      </c>
      <c r="F41" s="21">
        <v>192.45000000000002</v>
      </c>
      <c r="G41" s="33">
        <v>192.92</v>
      </c>
      <c r="H41" s="21">
        <v>111.22</v>
      </c>
      <c r="I41" s="21">
        <v>364.87</v>
      </c>
      <c r="J41" s="21">
        <v>410.17</v>
      </c>
      <c r="K41" s="21">
        <v>183.13</v>
      </c>
      <c r="L41" s="21">
        <v>315.01</v>
      </c>
      <c r="M41" s="65">
        <v>318.43</v>
      </c>
      <c r="N41" s="21">
        <v>333.69</v>
      </c>
      <c r="O41" s="21">
        <v>436.14</v>
      </c>
      <c r="P41" s="150">
        <f t="shared" si="1"/>
        <v>3348.9599999999996</v>
      </c>
      <c r="Q41" s="155"/>
    </row>
    <row r="42" spans="1:17" s="156" customFormat="1" ht="15.75">
      <c r="A42" s="149">
        <v>35</v>
      </c>
      <c r="B42" s="99" t="s">
        <v>90</v>
      </c>
      <c r="C42" s="32" t="s">
        <v>344</v>
      </c>
      <c r="D42" s="38">
        <v>741.78</v>
      </c>
      <c r="E42" s="21">
        <v>630.0500000000001</v>
      </c>
      <c r="F42" s="21">
        <v>574.86</v>
      </c>
      <c r="G42" s="33">
        <v>640.51</v>
      </c>
      <c r="H42" s="21">
        <v>584.1</v>
      </c>
      <c r="I42" s="21">
        <v>961.99</v>
      </c>
      <c r="J42" s="21">
        <v>1014.6999999999999</v>
      </c>
      <c r="K42" s="21">
        <v>676.04</v>
      </c>
      <c r="L42" s="21">
        <v>754.69</v>
      </c>
      <c r="M42" s="65">
        <v>690.84</v>
      </c>
      <c r="N42" s="21">
        <v>741.78</v>
      </c>
      <c r="O42" s="21">
        <v>775.9699999999999</v>
      </c>
      <c r="P42" s="150">
        <f t="shared" si="1"/>
        <v>8787.31</v>
      </c>
      <c r="Q42" s="155"/>
    </row>
    <row r="43" spans="1:17" s="156" customFormat="1" ht="15.75">
      <c r="A43" s="149">
        <v>36</v>
      </c>
      <c r="B43" s="99" t="s">
        <v>91</v>
      </c>
      <c r="C43" s="32" t="s">
        <v>352</v>
      </c>
      <c r="D43" s="38"/>
      <c r="E43" s="21"/>
      <c r="F43" s="21"/>
      <c r="G43" s="33"/>
      <c r="H43" s="21"/>
      <c r="I43" s="21"/>
      <c r="J43" s="21"/>
      <c r="K43" s="21"/>
      <c r="L43" s="21"/>
      <c r="M43" s="65"/>
      <c r="N43" s="21"/>
      <c r="O43" s="21"/>
      <c r="P43" s="150">
        <f t="shared" si="1"/>
        <v>0</v>
      </c>
      <c r="Q43" s="155"/>
    </row>
    <row r="44" spans="1:17" s="156" customFormat="1" ht="15.75">
      <c r="A44" s="149">
        <v>37</v>
      </c>
      <c r="B44" s="99" t="s">
        <v>92</v>
      </c>
      <c r="C44" s="32" t="s">
        <v>344</v>
      </c>
      <c r="D44" s="38"/>
      <c r="E44" s="21"/>
      <c r="F44" s="21"/>
      <c r="G44" s="33"/>
      <c r="H44" s="21"/>
      <c r="I44" s="21"/>
      <c r="J44" s="21"/>
      <c r="K44" s="21"/>
      <c r="L44" s="21"/>
      <c r="M44" s="65"/>
      <c r="N44" s="21"/>
      <c r="O44" s="21"/>
      <c r="P44" s="150">
        <f t="shared" si="1"/>
        <v>0</v>
      </c>
      <c r="Q44" s="155"/>
    </row>
    <row r="45" spans="1:17" s="156" customFormat="1" ht="15.75">
      <c r="A45" s="149">
        <v>38</v>
      </c>
      <c r="B45" s="99" t="s">
        <v>93</v>
      </c>
      <c r="C45" s="32" t="s">
        <v>344</v>
      </c>
      <c r="D45" s="38">
        <v>711.9099999999999</v>
      </c>
      <c r="E45" s="21">
        <v>606.0799999999999</v>
      </c>
      <c r="F45" s="21">
        <v>581.01</v>
      </c>
      <c r="G45" s="33">
        <v>1082.3999999999999</v>
      </c>
      <c r="H45" s="21">
        <v>498.1</v>
      </c>
      <c r="I45" s="21">
        <v>953.4599999999999</v>
      </c>
      <c r="J45" s="21">
        <v>920.13</v>
      </c>
      <c r="K45" s="21">
        <v>772.96</v>
      </c>
      <c r="L45" s="21">
        <v>987.76</v>
      </c>
      <c r="M45" s="65">
        <v>700</v>
      </c>
      <c r="N45" s="21">
        <v>0</v>
      </c>
      <c r="O45" s="21">
        <v>3512.1899999999996</v>
      </c>
      <c r="P45" s="150">
        <f t="shared" si="1"/>
        <v>11326</v>
      </c>
      <c r="Q45" s="155"/>
    </row>
    <row r="46" spans="1:17" s="156" customFormat="1" ht="15.75">
      <c r="A46" s="149">
        <v>39</v>
      </c>
      <c r="B46" s="99" t="s">
        <v>94</v>
      </c>
      <c r="C46" s="32" t="s">
        <v>344</v>
      </c>
      <c r="D46" s="38">
        <v>218.66</v>
      </c>
      <c r="E46" s="21">
        <v>139.3</v>
      </c>
      <c r="F46" s="21">
        <v>122.58</v>
      </c>
      <c r="G46" s="33">
        <v>123.17</v>
      </c>
      <c r="H46" s="21">
        <v>80.04</v>
      </c>
      <c r="I46" s="21">
        <v>344.48</v>
      </c>
      <c r="J46" s="21">
        <v>368.79</v>
      </c>
      <c r="K46" s="21">
        <v>308.97</v>
      </c>
      <c r="L46" s="21">
        <v>400.95</v>
      </c>
      <c r="M46" s="65">
        <v>271.79</v>
      </c>
      <c r="N46" s="21">
        <v>288.47</v>
      </c>
      <c r="O46" s="21">
        <v>317.45</v>
      </c>
      <c r="P46" s="150">
        <f t="shared" si="1"/>
        <v>2984.6499999999996</v>
      </c>
      <c r="Q46" s="155"/>
    </row>
    <row r="47" spans="1:17" s="156" customFormat="1" ht="15.75">
      <c r="A47" s="149">
        <v>40</v>
      </c>
      <c r="B47" s="99" t="s">
        <v>95</v>
      </c>
      <c r="C47" s="32" t="s">
        <v>344</v>
      </c>
      <c r="D47" s="38">
        <v>2028.3999999999999</v>
      </c>
      <c r="E47" s="21">
        <v>1375.46</v>
      </c>
      <c r="F47" s="21">
        <v>1348.63</v>
      </c>
      <c r="G47" s="33">
        <v>1674.24</v>
      </c>
      <c r="H47" s="21">
        <v>1339.59</v>
      </c>
      <c r="I47" s="21">
        <v>2028.68</v>
      </c>
      <c r="J47" s="21">
        <v>1849.1100000000001</v>
      </c>
      <c r="K47" s="21">
        <v>1415.7900000000002</v>
      </c>
      <c r="L47" s="21">
        <v>1601.27</v>
      </c>
      <c r="M47" s="65">
        <v>1776.7900000000002</v>
      </c>
      <c r="N47" s="21">
        <v>1796.9499999999998</v>
      </c>
      <c r="O47" s="21">
        <v>1710.84</v>
      </c>
      <c r="P47" s="150">
        <f t="shared" si="1"/>
        <v>19945.750000000004</v>
      </c>
      <c r="Q47" s="155"/>
    </row>
    <row r="48" spans="1:17" s="156" customFormat="1" ht="15.75">
      <c r="A48" s="149">
        <v>41</v>
      </c>
      <c r="B48" s="99" t="s">
        <v>96</v>
      </c>
      <c r="C48" s="32" t="s">
        <v>344</v>
      </c>
      <c r="D48" s="38">
        <v>129.2</v>
      </c>
      <c r="E48" s="21">
        <v>90.97</v>
      </c>
      <c r="F48" s="21">
        <v>80.48</v>
      </c>
      <c r="G48" s="33">
        <v>109.94</v>
      </c>
      <c r="H48" s="21">
        <v>88.71000000000001</v>
      </c>
      <c r="I48" s="21">
        <v>90.97</v>
      </c>
      <c r="J48" s="21">
        <v>95.11999999999999</v>
      </c>
      <c r="K48" s="21">
        <v>88.71000000000001</v>
      </c>
      <c r="L48" s="21">
        <v>264.11</v>
      </c>
      <c r="M48" s="65">
        <v>150.38</v>
      </c>
      <c r="N48" s="21">
        <v>160.97</v>
      </c>
      <c r="O48" s="21">
        <v>173.41</v>
      </c>
      <c r="P48" s="150">
        <f t="shared" si="1"/>
        <v>1522.9700000000003</v>
      </c>
      <c r="Q48" s="155"/>
    </row>
    <row r="49" spans="1:17" s="156" customFormat="1" ht="15.75">
      <c r="A49" s="149">
        <v>42</v>
      </c>
      <c r="B49" s="99" t="s">
        <v>97</v>
      </c>
      <c r="C49" s="32">
        <v>14</v>
      </c>
      <c r="D49" s="38">
        <v>184.15</v>
      </c>
      <c r="E49" s="21">
        <v>174.68</v>
      </c>
      <c r="F49" s="21">
        <v>151.53</v>
      </c>
      <c r="G49" s="33">
        <v>343.93</v>
      </c>
      <c r="H49" s="21">
        <v>197.17</v>
      </c>
      <c r="I49" s="21">
        <v>217.27</v>
      </c>
      <c r="J49" s="21">
        <v>299.52</v>
      </c>
      <c r="K49" s="21">
        <v>289.53</v>
      </c>
      <c r="L49" s="21">
        <v>200.82</v>
      </c>
      <c r="M49" s="65">
        <v>204.32</v>
      </c>
      <c r="N49" s="21">
        <v>220.83</v>
      </c>
      <c r="O49" s="21">
        <v>309.77</v>
      </c>
      <c r="P49" s="150">
        <f t="shared" si="1"/>
        <v>2793.52</v>
      </c>
      <c r="Q49" s="155"/>
    </row>
    <row r="50" spans="1:17" s="156" customFormat="1" ht="15.75">
      <c r="A50" s="149">
        <v>43</v>
      </c>
      <c r="B50" s="99" t="s">
        <v>98</v>
      </c>
      <c r="C50" s="32">
        <v>14</v>
      </c>
      <c r="D50" s="38"/>
      <c r="E50" s="21"/>
      <c r="F50" s="21"/>
      <c r="G50" s="33"/>
      <c r="H50" s="21"/>
      <c r="I50" s="21"/>
      <c r="J50" s="21"/>
      <c r="K50" s="21"/>
      <c r="L50" s="21"/>
      <c r="M50" s="65"/>
      <c r="N50" s="21"/>
      <c r="O50" s="21"/>
      <c r="P50" s="150">
        <f t="shared" si="1"/>
        <v>0</v>
      </c>
      <c r="Q50" s="159" t="s">
        <v>421</v>
      </c>
    </row>
    <row r="51" spans="1:17" s="156" customFormat="1" ht="15.75">
      <c r="A51" s="149">
        <v>44</v>
      </c>
      <c r="B51" s="99" t="s">
        <v>100</v>
      </c>
      <c r="C51" s="32" t="s">
        <v>344</v>
      </c>
      <c r="D51" s="38">
        <v>3329.3100000000004</v>
      </c>
      <c r="E51" s="21">
        <v>3179.62</v>
      </c>
      <c r="F51" s="21">
        <v>1672.33</v>
      </c>
      <c r="G51" s="33">
        <v>2887.61</v>
      </c>
      <c r="H51" s="21">
        <v>1103.27</v>
      </c>
      <c r="I51" s="21">
        <v>503.86</v>
      </c>
      <c r="J51" s="21">
        <v>170.56</v>
      </c>
      <c r="K51" s="21">
        <v>158.45000000000002</v>
      </c>
      <c r="L51" s="21">
        <v>275.64</v>
      </c>
      <c r="M51" s="65">
        <v>1173.01</v>
      </c>
      <c r="N51" s="21">
        <v>1055.25</v>
      </c>
      <c r="O51" s="21">
        <v>3794.41</v>
      </c>
      <c r="P51" s="150">
        <f t="shared" si="1"/>
        <v>19303.32</v>
      </c>
      <c r="Q51" s="159" t="s">
        <v>422</v>
      </c>
    </row>
    <row r="52" spans="1:17" s="156" customFormat="1" ht="15.75">
      <c r="A52" s="149">
        <v>45</v>
      </c>
      <c r="B52" s="99" t="s">
        <v>99</v>
      </c>
      <c r="C52" s="32" t="s">
        <v>346</v>
      </c>
      <c r="D52" s="38">
        <v>278.82</v>
      </c>
      <c r="E52" s="21">
        <v>272.41</v>
      </c>
      <c r="F52" s="21">
        <v>109.58</v>
      </c>
      <c r="G52" s="33">
        <v>86.51</v>
      </c>
      <c r="H52" s="21">
        <v>92.94</v>
      </c>
      <c r="I52" s="21">
        <v>116.02</v>
      </c>
      <c r="J52" s="21">
        <v>56.17</v>
      </c>
      <c r="K52" s="21">
        <v>53.41</v>
      </c>
      <c r="L52" s="21">
        <v>97.19</v>
      </c>
      <c r="M52" s="65">
        <v>157.01</v>
      </c>
      <c r="N52" s="21">
        <v>183.71</v>
      </c>
      <c r="O52" s="21">
        <v>156.25</v>
      </c>
      <c r="P52" s="150">
        <f t="shared" si="1"/>
        <v>1660.02</v>
      </c>
      <c r="Q52" s="155"/>
    </row>
    <row r="53" spans="1:17" s="156" customFormat="1" ht="15.75">
      <c r="A53" s="149">
        <v>46</v>
      </c>
      <c r="B53" s="99" t="s">
        <v>101</v>
      </c>
      <c r="C53" s="32" t="s">
        <v>344</v>
      </c>
      <c r="D53" s="38">
        <v>765.65</v>
      </c>
      <c r="E53" s="21">
        <v>324.54</v>
      </c>
      <c r="F53" s="21">
        <v>301.43</v>
      </c>
      <c r="G53" s="33">
        <v>26.57</v>
      </c>
      <c r="H53" s="21">
        <v>152.21</v>
      </c>
      <c r="I53" s="21">
        <v>146.17</v>
      </c>
      <c r="J53" s="21">
        <v>149.16</v>
      </c>
      <c r="K53" s="21">
        <v>139.12</v>
      </c>
      <c r="L53" s="21">
        <v>149.75</v>
      </c>
      <c r="M53" s="65">
        <v>126.17</v>
      </c>
      <c r="N53" s="21">
        <v>142.58</v>
      </c>
      <c r="O53" s="21">
        <v>418.72</v>
      </c>
      <c r="P53" s="150">
        <f t="shared" si="1"/>
        <v>2842.0700000000006</v>
      </c>
      <c r="Q53" s="155"/>
    </row>
    <row r="54" spans="1:17" s="156" customFormat="1" ht="15.75">
      <c r="A54" s="149">
        <v>47</v>
      </c>
      <c r="B54" s="99" t="s">
        <v>102</v>
      </c>
      <c r="C54" s="32" t="s">
        <v>344</v>
      </c>
      <c r="D54" s="38"/>
      <c r="E54" s="21"/>
      <c r="F54" s="21"/>
      <c r="G54" s="33"/>
      <c r="H54" s="21"/>
      <c r="I54" s="21"/>
      <c r="J54" s="21"/>
      <c r="K54" s="21"/>
      <c r="L54" s="21"/>
      <c r="M54" s="65"/>
      <c r="N54" s="21"/>
      <c r="O54" s="21"/>
      <c r="P54" s="150">
        <f t="shared" si="1"/>
        <v>0</v>
      </c>
      <c r="Q54" s="155"/>
    </row>
    <row r="55" spans="1:17" s="156" customFormat="1" ht="15.75">
      <c r="A55" s="149">
        <v>48</v>
      </c>
      <c r="B55" s="99" t="s">
        <v>47</v>
      </c>
      <c r="C55" s="32" t="s">
        <v>344</v>
      </c>
      <c r="D55" s="38">
        <v>182.42</v>
      </c>
      <c r="E55" s="21">
        <v>498.62</v>
      </c>
      <c r="F55" s="21">
        <v>186.04999999999998</v>
      </c>
      <c r="G55" s="33">
        <v>196.09</v>
      </c>
      <c r="H55" s="21">
        <v>109.52</v>
      </c>
      <c r="I55" s="21">
        <v>10.07</v>
      </c>
      <c r="J55" s="21">
        <v>238.63</v>
      </c>
      <c r="K55" s="21">
        <v>337.51000000000005</v>
      </c>
      <c r="L55" s="21">
        <v>10.07</v>
      </c>
      <c r="M55" s="65">
        <v>20.15</v>
      </c>
      <c r="N55" s="21">
        <v>26.66</v>
      </c>
      <c r="O55" s="21">
        <v>43.24</v>
      </c>
      <c r="P55" s="150">
        <f t="shared" si="1"/>
        <v>1859.0299999999997</v>
      </c>
      <c r="Q55" s="155"/>
    </row>
    <row r="56" spans="1:17" s="156" customFormat="1" ht="15.75">
      <c r="A56" s="149">
        <v>49</v>
      </c>
      <c r="B56" s="99" t="s">
        <v>103</v>
      </c>
      <c r="C56" s="32" t="s">
        <v>344</v>
      </c>
      <c r="D56" s="38">
        <v>489.74</v>
      </c>
      <c r="E56" s="21">
        <v>393.87</v>
      </c>
      <c r="F56" s="21">
        <v>370.71</v>
      </c>
      <c r="G56" s="33">
        <v>360.57</v>
      </c>
      <c r="H56" s="21">
        <v>221.98000000000002</v>
      </c>
      <c r="I56" s="21">
        <v>634.9599999999999</v>
      </c>
      <c r="J56" s="21">
        <v>647.99</v>
      </c>
      <c r="K56" s="21">
        <v>560.22</v>
      </c>
      <c r="L56" s="21">
        <v>1230.46</v>
      </c>
      <c r="M56" s="65">
        <v>392.10999999999996</v>
      </c>
      <c r="N56" s="21">
        <v>408.57</v>
      </c>
      <c r="O56" s="21">
        <v>4135.38</v>
      </c>
      <c r="P56" s="150">
        <f t="shared" si="1"/>
        <v>9846.56</v>
      </c>
      <c r="Q56" s="155"/>
    </row>
    <row r="57" spans="1:17" s="156" customFormat="1" ht="15.75">
      <c r="A57" s="149">
        <v>50</v>
      </c>
      <c r="B57" s="99" t="s">
        <v>104</v>
      </c>
      <c r="C57" s="32">
        <v>2</v>
      </c>
      <c r="D57" s="38">
        <v>355.38000000000005</v>
      </c>
      <c r="E57" s="21">
        <v>256.49</v>
      </c>
      <c r="F57" s="21">
        <v>233.42</v>
      </c>
      <c r="G57" s="33">
        <v>263.11</v>
      </c>
      <c r="H57" s="21">
        <v>243.52</v>
      </c>
      <c r="I57" s="21">
        <v>711.32</v>
      </c>
      <c r="J57" s="21">
        <v>755.65</v>
      </c>
      <c r="K57" s="21">
        <v>348.61</v>
      </c>
      <c r="L57" s="21">
        <v>392.53999999999996</v>
      </c>
      <c r="M57" s="65">
        <v>345.91</v>
      </c>
      <c r="N57" s="21">
        <v>362.43</v>
      </c>
      <c r="O57" s="21">
        <v>441.59999999999997</v>
      </c>
      <c r="P57" s="150">
        <f t="shared" si="1"/>
        <v>4709.9800000000005</v>
      </c>
      <c r="Q57" s="155"/>
    </row>
    <row r="58" spans="1:17" s="156" customFormat="1" ht="15.75">
      <c r="A58" s="149">
        <v>51</v>
      </c>
      <c r="B58" s="99" t="s">
        <v>105</v>
      </c>
      <c r="C58" s="32" t="s">
        <v>344</v>
      </c>
      <c r="D58" s="38">
        <v>919.77</v>
      </c>
      <c r="E58" s="21">
        <v>176.85</v>
      </c>
      <c r="F58" s="21">
        <v>404.46000000000004</v>
      </c>
      <c r="G58" s="33">
        <v>391.4</v>
      </c>
      <c r="H58" s="21">
        <v>336.15999999999997</v>
      </c>
      <c r="I58" s="21">
        <v>563.16</v>
      </c>
      <c r="J58" s="21">
        <v>619.49</v>
      </c>
      <c r="K58" s="21">
        <v>627.06</v>
      </c>
      <c r="L58" s="21">
        <v>602.3299999999999</v>
      </c>
      <c r="M58" s="65">
        <v>613.61</v>
      </c>
      <c r="N58" s="21">
        <v>618.85</v>
      </c>
      <c r="O58" s="21">
        <v>749.39</v>
      </c>
      <c r="P58" s="150">
        <f t="shared" si="1"/>
        <v>6622.530000000001</v>
      </c>
      <c r="Q58" s="162" t="s">
        <v>420</v>
      </c>
    </row>
    <row r="59" spans="1:17" s="156" customFormat="1" ht="15.75">
      <c r="A59" s="149">
        <v>52</v>
      </c>
      <c r="B59" s="99" t="s">
        <v>106</v>
      </c>
      <c r="C59" s="32" t="s">
        <v>344</v>
      </c>
      <c r="D59" s="38">
        <v>643.9599999999999</v>
      </c>
      <c r="E59" s="21">
        <v>273.48</v>
      </c>
      <c r="F59" s="21">
        <v>493.65</v>
      </c>
      <c r="G59" s="33">
        <v>451.03</v>
      </c>
      <c r="H59" s="21">
        <v>252.77</v>
      </c>
      <c r="I59" s="21">
        <v>705.49</v>
      </c>
      <c r="J59" s="21">
        <v>665.93</v>
      </c>
      <c r="K59" s="21">
        <v>258.96</v>
      </c>
      <c r="L59" s="21">
        <v>88.92</v>
      </c>
      <c r="M59" s="65">
        <v>200.85</v>
      </c>
      <c r="N59" s="21">
        <v>217.59</v>
      </c>
      <c r="O59" s="21">
        <v>277.26000000000005</v>
      </c>
      <c r="P59" s="150">
        <f t="shared" si="1"/>
        <v>4529.89</v>
      </c>
      <c r="Q59" s="155"/>
    </row>
    <row r="60" spans="1:17" s="156" customFormat="1" ht="15.75">
      <c r="A60" s="149">
        <v>53</v>
      </c>
      <c r="B60" s="99" t="s">
        <v>107</v>
      </c>
      <c r="C60" s="32" t="s">
        <v>344</v>
      </c>
      <c r="D60" s="38">
        <v>625.82</v>
      </c>
      <c r="E60" s="21">
        <v>526.1</v>
      </c>
      <c r="F60" s="21">
        <v>499.65999999999997</v>
      </c>
      <c r="G60" s="33">
        <v>452.34000000000003</v>
      </c>
      <c r="H60" s="21">
        <v>431.52</v>
      </c>
      <c r="I60" s="21">
        <v>909.8100000000001</v>
      </c>
      <c r="J60" s="21">
        <v>957.9100000000001</v>
      </c>
      <c r="K60" s="21">
        <v>544.6800000000001</v>
      </c>
      <c r="L60" s="21">
        <v>561.36</v>
      </c>
      <c r="M60" s="65">
        <v>491.64</v>
      </c>
      <c r="N60" s="21">
        <v>508.05999999999995</v>
      </c>
      <c r="O60" s="21">
        <v>663.38</v>
      </c>
      <c r="P60" s="150">
        <f t="shared" si="1"/>
        <v>7172.28</v>
      </c>
      <c r="Q60" s="155"/>
    </row>
    <row r="61" spans="1:17" s="156" customFormat="1" ht="15.75">
      <c r="A61" s="149">
        <v>54</v>
      </c>
      <c r="B61" s="99" t="s">
        <v>108</v>
      </c>
      <c r="C61" s="32" t="s">
        <v>341</v>
      </c>
      <c r="D61" s="38">
        <v>1489.32</v>
      </c>
      <c r="E61" s="21">
        <v>226.1</v>
      </c>
      <c r="F61" s="21">
        <v>709.7099999999999</v>
      </c>
      <c r="G61" s="33">
        <v>916.52</v>
      </c>
      <c r="H61" s="21">
        <v>944</v>
      </c>
      <c r="I61" s="21">
        <v>1629.18</v>
      </c>
      <c r="J61" s="21">
        <v>1475.3400000000001</v>
      </c>
      <c r="K61" s="21">
        <v>1056.62</v>
      </c>
      <c r="L61" s="21">
        <v>782.0999999999999</v>
      </c>
      <c r="M61" s="65">
        <v>841.3000000000001</v>
      </c>
      <c r="N61" s="21">
        <v>858.52</v>
      </c>
      <c r="O61" s="21">
        <v>993.68</v>
      </c>
      <c r="P61" s="150">
        <f t="shared" si="1"/>
        <v>11922.390000000001</v>
      </c>
      <c r="Q61" s="155"/>
    </row>
    <row r="62" spans="1:17" s="156" customFormat="1" ht="15.75">
      <c r="A62" s="149">
        <v>55</v>
      </c>
      <c r="B62" s="99" t="s">
        <v>109</v>
      </c>
      <c r="C62" s="32" t="s">
        <v>344</v>
      </c>
      <c r="D62" s="38">
        <v>321.25</v>
      </c>
      <c r="E62" s="21">
        <v>232.25</v>
      </c>
      <c r="F62" s="21">
        <v>212.32</v>
      </c>
      <c r="G62" s="33">
        <v>139.92</v>
      </c>
      <c r="H62" s="21">
        <v>124.19</v>
      </c>
      <c r="I62" s="21">
        <v>475.36</v>
      </c>
      <c r="J62" s="21">
        <v>545.22</v>
      </c>
      <c r="K62" s="21">
        <v>240.14000000000001</v>
      </c>
      <c r="L62" s="21">
        <v>268.2</v>
      </c>
      <c r="M62" s="65">
        <v>267.49</v>
      </c>
      <c r="N62" s="21">
        <v>280.23</v>
      </c>
      <c r="O62" s="21">
        <v>505.15</v>
      </c>
      <c r="P62" s="150">
        <f t="shared" si="1"/>
        <v>3611.7200000000003</v>
      </c>
      <c r="Q62" s="155"/>
    </row>
    <row r="63" spans="1:17" s="156" customFormat="1" ht="15.75">
      <c r="A63" s="149">
        <v>56</v>
      </c>
      <c r="B63" s="99" t="s">
        <v>110</v>
      </c>
      <c r="C63" s="32" t="s">
        <v>344</v>
      </c>
      <c r="D63" s="38">
        <v>555.48</v>
      </c>
      <c r="E63" s="21">
        <v>431.03999999999996</v>
      </c>
      <c r="F63" s="21">
        <v>216.51</v>
      </c>
      <c r="G63" s="33">
        <v>172.31</v>
      </c>
      <c r="H63" s="21">
        <v>118.13</v>
      </c>
      <c r="I63" s="21">
        <v>306.60999999999996</v>
      </c>
      <c r="J63" s="21">
        <v>339.44</v>
      </c>
      <c r="K63" s="21">
        <v>297.25</v>
      </c>
      <c r="L63" s="21">
        <v>366.52</v>
      </c>
      <c r="M63" s="65">
        <v>233.42</v>
      </c>
      <c r="N63" s="21">
        <v>317.36</v>
      </c>
      <c r="O63" s="21">
        <v>311.31</v>
      </c>
      <c r="P63" s="150">
        <f t="shared" si="1"/>
        <v>3665.3799999999997</v>
      </c>
      <c r="Q63" s="155"/>
    </row>
    <row r="64" spans="1:17" s="156" customFormat="1" ht="15.75">
      <c r="A64" s="149">
        <v>57</v>
      </c>
      <c r="B64" s="99" t="s">
        <v>111</v>
      </c>
      <c r="C64" s="32" t="s">
        <v>344</v>
      </c>
      <c r="D64" s="38">
        <v>2235.7400000000002</v>
      </c>
      <c r="E64" s="21">
        <v>426.12</v>
      </c>
      <c r="F64" s="21">
        <v>1145.51</v>
      </c>
      <c r="G64" s="33">
        <v>577.7700000000001</v>
      </c>
      <c r="H64" s="21">
        <v>488.29</v>
      </c>
      <c r="I64" s="21">
        <v>918.38</v>
      </c>
      <c r="J64" s="21">
        <v>861.84</v>
      </c>
      <c r="K64" s="21">
        <v>460.93</v>
      </c>
      <c r="L64" s="21">
        <v>1065.5</v>
      </c>
      <c r="M64" s="65">
        <v>993.86</v>
      </c>
      <c r="N64" s="21">
        <v>1010.3000000000001</v>
      </c>
      <c r="O64" s="21">
        <v>1629.3600000000001</v>
      </c>
      <c r="P64" s="150">
        <f t="shared" si="1"/>
        <v>11813.6</v>
      </c>
      <c r="Q64" s="155"/>
    </row>
    <row r="65" spans="1:17" s="156" customFormat="1" ht="15.75">
      <c r="A65" s="149">
        <v>58</v>
      </c>
      <c r="B65" s="99" t="s">
        <v>112</v>
      </c>
      <c r="C65" s="32" t="s">
        <v>344</v>
      </c>
      <c r="D65" s="38">
        <v>558.03</v>
      </c>
      <c r="E65" s="21">
        <v>558.03</v>
      </c>
      <c r="F65" s="21">
        <v>558.03</v>
      </c>
      <c r="G65" s="33">
        <v>558.03</v>
      </c>
      <c r="H65" s="21">
        <v>558.03</v>
      </c>
      <c r="I65" s="21">
        <v>558.03</v>
      </c>
      <c r="J65" s="21">
        <v>558.03</v>
      </c>
      <c r="K65" s="21">
        <v>558.03</v>
      </c>
      <c r="L65" s="21">
        <v>558.03</v>
      </c>
      <c r="M65" s="65">
        <v>558.03</v>
      </c>
      <c r="N65" s="21">
        <v>558.03</v>
      </c>
      <c r="O65" s="21">
        <v>558.03</v>
      </c>
      <c r="P65" s="150">
        <f t="shared" si="1"/>
        <v>6696.359999999998</v>
      </c>
      <c r="Q65" s="155"/>
    </row>
    <row r="66" spans="1:17" s="156" customFormat="1" ht="15.75">
      <c r="A66" s="149">
        <v>59</v>
      </c>
      <c r="B66" s="99" t="s">
        <v>113</v>
      </c>
      <c r="C66" s="32" t="s">
        <v>344</v>
      </c>
      <c r="D66" s="38">
        <v>940.74</v>
      </c>
      <c r="E66" s="21">
        <v>857.12</v>
      </c>
      <c r="F66" s="21">
        <v>777.4399999999999</v>
      </c>
      <c r="G66" s="33">
        <v>859.09</v>
      </c>
      <c r="H66" s="21">
        <v>1234.1</v>
      </c>
      <c r="I66" s="21">
        <v>1771.9</v>
      </c>
      <c r="J66" s="21">
        <v>1878.7</v>
      </c>
      <c r="K66" s="21">
        <v>785.85</v>
      </c>
      <c r="L66" s="21">
        <v>905.62</v>
      </c>
      <c r="M66" s="65">
        <v>855.35</v>
      </c>
      <c r="N66" s="21">
        <v>1140.29</v>
      </c>
      <c r="O66" s="21">
        <v>1097.3700000000001</v>
      </c>
      <c r="P66" s="150">
        <f t="shared" si="1"/>
        <v>13103.570000000002</v>
      </c>
      <c r="Q66" s="155"/>
    </row>
    <row r="67" spans="1:17" s="156" customFormat="1" ht="15.75">
      <c r="A67" s="149">
        <v>60</v>
      </c>
      <c r="B67" s="99" t="s">
        <v>114</v>
      </c>
      <c r="C67" s="32" t="s">
        <v>344</v>
      </c>
      <c r="D67" s="38">
        <v>3220.4400000000005</v>
      </c>
      <c r="E67" s="21">
        <v>1407.1200000000001</v>
      </c>
      <c r="F67" s="21">
        <v>2043</v>
      </c>
      <c r="G67" s="33">
        <v>2348.19</v>
      </c>
      <c r="H67" s="21"/>
      <c r="I67" s="21"/>
      <c r="J67" s="21"/>
      <c r="K67" s="21"/>
      <c r="L67" s="21"/>
      <c r="M67" s="65"/>
      <c r="N67" s="21"/>
      <c r="O67" s="21"/>
      <c r="P67" s="150">
        <f t="shared" si="1"/>
        <v>9018.75</v>
      </c>
      <c r="Q67" s="155"/>
    </row>
    <row r="68" spans="1:17" s="156" customFormat="1" ht="15.75">
      <c r="A68" s="149">
        <v>61</v>
      </c>
      <c r="B68" s="99" t="s">
        <v>115</v>
      </c>
      <c r="C68" s="32" t="s">
        <v>344</v>
      </c>
      <c r="D68" s="38">
        <v>2132.14</v>
      </c>
      <c r="E68" s="21">
        <v>859.64</v>
      </c>
      <c r="F68" s="21">
        <v>1177.58</v>
      </c>
      <c r="G68" s="33">
        <v>1284.49</v>
      </c>
      <c r="H68" s="21">
        <v>1083.2</v>
      </c>
      <c r="I68" s="21">
        <v>2308.18</v>
      </c>
      <c r="J68" s="21">
        <v>1278.23</v>
      </c>
      <c r="K68" s="21">
        <v>1015.04</v>
      </c>
      <c r="L68" s="21">
        <v>1509.99</v>
      </c>
      <c r="M68" s="65">
        <v>2376.3500000000004</v>
      </c>
      <c r="N68" s="21">
        <v>1455.7800000000002</v>
      </c>
      <c r="O68" s="21">
        <v>1711.4199999999998</v>
      </c>
      <c r="P68" s="150">
        <f t="shared" si="1"/>
        <v>18192.039999999997</v>
      </c>
      <c r="Q68" s="155"/>
    </row>
    <row r="69" spans="1:17" s="156" customFormat="1" ht="15.75">
      <c r="A69" s="149">
        <v>62</v>
      </c>
      <c r="B69" s="99" t="s">
        <v>116</v>
      </c>
      <c r="C69" s="32" t="s">
        <v>344</v>
      </c>
      <c r="D69" s="38">
        <v>1106.94</v>
      </c>
      <c r="E69" s="21">
        <v>2600.92</v>
      </c>
      <c r="F69" s="21">
        <v>1292.45</v>
      </c>
      <c r="G69" s="33">
        <v>1200.77</v>
      </c>
      <c r="H69" s="21">
        <v>178.96</v>
      </c>
      <c r="I69" s="21">
        <v>196.86</v>
      </c>
      <c r="J69" s="21">
        <v>189.85</v>
      </c>
      <c r="K69" s="21">
        <v>167.73</v>
      </c>
      <c r="L69" s="21">
        <v>206.06</v>
      </c>
      <c r="M69" s="65">
        <v>235.98999999999998</v>
      </c>
      <c r="N69" s="21">
        <v>221.82999999999998</v>
      </c>
      <c r="O69" s="21">
        <v>162.98000000000002</v>
      </c>
      <c r="P69" s="150">
        <f t="shared" si="1"/>
        <v>7761.34</v>
      </c>
      <c r="Q69" s="155"/>
    </row>
    <row r="70" spans="1:17" s="156" customFormat="1" ht="15.75">
      <c r="A70" s="149">
        <v>63</v>
      </c>
      <c r="B70" s="99" t="s">
        <v>117</v>
      </c>
      <c r="C70" s="32" t="s">
        <v>413</v>
      </c>
      <c r="D70" s="38">
        <v>2082.2000000000003</v>
      </c>
      <c r="E70" s="21">
        <v>1374.56</v>
      </c>
      <c r="F70" s="21">
        <v>628.74</v>
      </c>
      <c r="G70" s="33">
        <v>670.9499999999999</v>
      </c>
      <c r="H70" s="21">
        <v>497.41</v>
      </c>
      <c r="I70" s="21">
        <v>995.2199999999999</v>
      </c>
      <c r="J70" s="21">
        <v>921.9399999999999</v>
      </c>
      <c r="K70" s="21">
        <v>560.82</v>
      </c>
      <c r="L70" s="21">
        <v>862.6899999999999</v>
      </c>
      <c r="M70" s="65">
        <v>1249.24</v>
      </c>
      <c r="N70" s="21">
        <v>1715.25</v>
      </c>
      <c r="O70" s="21">
        <v>2509.93</v>
      </c>
      <c r="P70" s="150">
        <f t="shared" si="1"/>
        <v>14068.949999999999</v>
      </c>
      <c r="Q70" s="155"/>
    </row>
    <row r="71" spans="1:17" s="156" customFormat="1" ht="15.75">
      <c r="A71" s="149">
        <v>64</v>
      </c>
      <c r="B71" s="99" t="s">
        <v>118</v>
      </c>
      <c r="C71" s="32" t="s">
        <v>344</v>
      </c>
      <c r="D71" s="38"/>
      <c r="E71" s="21"/>
      <c r="F71" s="21"/>
      <c r="G71" s="33"/>
      <c r="H71" s="21"/>
      <c r="I71" s="21"/>
      <c r="J71" s="105"/>
      <c r="K71" s="21"/>
      <c r="L71" s="21"/>
      <c r="M71" s="65"/>
      <c r="N71" s="21"/>
      <c r="O71" s="21"/>
      <c r="P71" s="150">
        <f t="shared" si="1"/>
        <v>0</v>
      </c>
      <c r="Q71" s="155"/>
    </row>
    <row r="72" spans="1:17" s="156" customFormat="1" ht="15.75">
      <c r="A72" s="149">
        <v>65</v>
      </c>
      <c r="B72" s="99" t="s">
        <v>3</v>
      </c>
      <c r="C72" s="32" t="s">
        <v>344</v>
      </c>
      <c r="D72" s="38"/>
      <c r="E72" s="21"/>
      <c r="F72" s="21"/>
      <c r="G72" s="33"/>
      <c r="H72" s="21"/>
      <c r="I72" s="21"/>
      <c r="J72" s="21"/>
      <c r="K72" s="21"/>
      <c r="L72" s="21"/>
      <c r="M72" s="65"/>
      <c r="N72" s="21"/>
      <c r="O72" s="21"/>
      <c r="P72" s="150">
        <f t="shared" si="1"/>
        <v>0</v>
      </c>
      <c r="Q72" s="155"/>
    </row>
    <row r="73" spans="1:17" s="156" customFormat="1" ht="15.75">
      <c r="A73" s="149">
        <v>66</v>
      </c>
      <c r="B73" s="99" t="s">
        <v>4</v>
      </c>
      <c r="C73" s="32" t="s">
        <v>344</v>
      </c>
      <c r="D73" s="38"/>
      <c r="E73" s="21"/>
      <c r="F73" s="21"/>
      <c r="G73" s="33"/>
      <c r="H73" s="21"/>
      <c r="I73" s="21"/>
      <c r="J73" s="21"/>
      <c r="K73" s="21"/>
      <c r="L73" s="21"/>
      <c r="M73" s="65"/>
      <c r="N73" s="21"/>
      <c r="O73" s="21"/>
      <c r="P73" s="150">
        <f aca="true" t="shared" si="2" ref="P73:P135">SUM(D73:O73)</f>
        <v>0</v>
      </c>
      <c r="Q73" s="155"/>
    </row>
    <row r="74" spans="1:17" s="156" customFormat="1" ht="15.75">
      <c r="A74" s="149">
        <v>67</v>
      </c>
      <c r="B74" s="99" t="s">
        <v>119</v>
      </c>
      <c r="C74" s="32" t="s">
        <v>344</v>
      </c>
      <c r="D74" s="38"/>
      <c r="E74" s="21"/>
      <c r="F74" s="21"/>
      <c r="G74" s="33"/>
      <c r="H74" s="21"/>
      <c r="I74" s="21"/>
      <c r="J74" s="21"/>
      <c r="K74" s="21"/>
      <c r="L74" s="21"/>
      <c r="M74" s="65"/>
      <c r="N74" s="21"/>
      <c r="O74" s="21"/>
      <c r="P74" s="150">
        <f t="shared" si="2"/>
        <v>0</v>
      </c>
      <c r="Q74" s="155"/>
    </row>
    <row r="75" spans="1:17" s="156" customFormat="1" ht="15.75">
      <c r="A75" s="149">
        <v>68</v>
      </c>
      <c r="B75" s="99" t="s">
        <v>501</v>
      </c>
      <c r="C75" s="32"/>
      <c r="D75" s="38">
        <v>21141.54</v>
      </c>
      <c r="E75" s="21">
        <v>22697.58</v>
      </c>
      <c r="F75" s="21">
        <v>10328.09</v>
      </c>
      <c r="G75" s="33">
        <v>3648.55</v>
      </c>
      <c r="H75" s="21">
        <v>18739.68</v>
      </c>
      <c r="I75" s="21">
        <v>14806.06</v>
      </c>
      <c r="J75" s="21">
        <v>13342.72</v>
      </c>
      <c r="K75" s="21">
        <v>9433.61</v>
      </c>
      <c r="L75" s="21">
        <v>5231.72</v>
      </c>
      <c r="M75" s="65">
        <v>3363.15</v>
      </c>
      <c r="N75" s="21">
        <v>4592.93</v>
      </c>
      <c r="O75" s="21">
        <v>0</v>
      </c>
      <c r="P75" s="150">
        <f t="shared" si="2"/>
        <v>127325.63</v>
      </c>
      <c r="Q75" s="155"/>
    </row>
    <row r="76" spans="1:17" s="156" customFormat="1" ht="15.75">
      <c r="A76" s="149">
        <v>69</v>
      </c>
      <c r="B76" s="99" t="s">
        <v>120</v>
      </c>
      <c r="C76" s="32"/>
      <c r="D76" s="38"/>
      <c r="E76" s="21"/>
      <c r="F76" s="21"/>
      <c r="G76" s="33"/>
      <c r="H76" s="21"/>
      <c r="I76" s="21"/>
      <c r="J76" s="21"/>
      <c r="K76" s="21"/>
      <c r="L76" s="21"/>
      <c r="M76" s="65"/>
      <c r="N76" s="21"/>
      <c r="O76" s="21"/>
      <c r="P76" s="150">
        <f t="shared" si="2"/>
        <v>0</v>
      </c>
      <c r="Q76" s="155"/>
    </row>
    <row r="77" spans="1:17" s="156" customFormat="1" ht="15.75">
      <c r="A77" s="149">
        <v>70</v>
      </c>
      <c r="B77" s="99" t="s">
        <v>48</v>
      </c>
      <c r="C77" s="32" t="s">
        <v>356</v>
      </c>
      <c r="D77" s="38"/>
      <c r="E77" s="21"/>
      <c r="F77" s="21"/>
      <c r="G77" s="33"/>
      <c r="H77" s="21"/>
      <c r="I77" s="21"/>
      <c r="J77" s="21"/>
      <c r="K77" s="21"/>
      <c r="L77" s="21"/>
      <c r="M77" s="65"/>
      <c r="N77" s="21"/>
      <c r="O77" s="21"/>
      <c r="P77" s="150">
        <f t="shared" si="2"/>
        <v>0</v>
      </c>
      <c r="Q77" s="155"/>
    </row>
    <row r="78" spans="1:17" s="156" customFormat="1" ht="15.75">
      <c r="A78" s="149">
        <v>71</v>
      </c>
      <c r="B78" s="99" t="s">
        <v>310</v>
      </c>
      <c r="C78" s="32"/>
      <c r="D78" s="38"/>
      <c r="E78" s="21"/>
      <c r="F78" s="21"/>
      <c r="G78" s="33"/>
      <c r="H78" s="21"/>
      <c r="I78" s="21"/>
      <c r="J78" s="21"/>
      <c r="K78" s="21"/>
      <c r="L78" s="21"/>
      <c r="M78" s="65"/>
      <c r="N78" s="21"/>
      <c r="O78" s="21"/>
      <c r="P78" s="150">
        <f t="shared" si="2"/>
        <v>0</v>
      </c>
      <c r="Q78" s="157" t="s">
        <v>353</v>
      </c>
    </row>
    <row r="79" spans="1:17" s="156" customFormat="1" ht="15.75">
      <c r="A79" s="149">
        <v>72</v>
      </c>
      <c r="B79" s="99" t="s">
        <v>124</v>
      </c>
      <c r="C79" s="32">
        <v>3</v>
      </c>
      <c r="D79" s="38">
        <v>88.91999999999999</v>
      </c>
      <c r="E79" s="21">
        <v>63.02</v>
      </c>
      <c r="F79" s="21">
        <v>58.449999999999996</v>
      </c>
      <c r="G79" s="33">
        <v>88.91999999999999</v>
      </c>
      <c r="H79" s="21">
        <v>149.74</v>
      </c>
      <c r="I79" s="21">
        <v>107.64</v>
      </c>
      <c r="J79" s="21">
        <v>140.29</v>
      </c>
      <c r="K79" s="21">
        <v>135.61</v>
      </c>
      <c r="L79" s="21">
        <v>100.59</v>
      </c>
      <c r="M79" s="65">
        <v>135.61</v>
      </c>
      <c r="N79" s="21">
        <v>86.35999999999999</v>
      </c>
      <c r="O79" s="21">
        <v>128.51</v>
      </c>
      <c r="P79" s="150">
        <f t="shared" si="2"/>
        <v>1283.6599999999999</v>
      </c>
      <c r="Q79" s="155" t="s">
        <v>355</v>
      </c>
    </row>
    <row r="80" spans="1:17" s="156" customFormat="1" ht="15.75">
      <c r="A80" s="149">
        <v>73</v>
      </c>
      <c r="B80" s="99" t="s">
        <v>125</v>
      </c>
      <c r="C80" s="32">
        <v>0</v>
      </c>
      <c r="D80" s="38">
        <v>13353.47</v>
      </c>
      <c r="E80" s="21">
        <v>7971.45</v>
      </c>
      <c r="F80" s="21">
        <v>8792.97</v>
      </c>
      <c r="G80" s="33">
        <v>9587.51</v>
      </c>
      <c r="H80" s="21">
        <v>9288.01</v>
      </c>
      <c r="I80" s="21">
        <v>7218.66</v>
      </c>
      <c r="J80" s="21">
        <v>7743.35</v>
      </c>
      <c r="K80" s="21">
        <v>8477.94</v>
      </c>
      <c r="L80" s="21">
        <v>7801.23</v>
      </c>
      <c r="M80" s="65">
        <v>7923.89</v>
      </c>
      <c r="N80" s="21">
        <v>9004.53</v>
      </c>
      <c r="O80" s="21">
        <v>10190.07</v>
      </c>
      <c r="P80" s="150">
        <f t="shared" si="2"/>
        <v>107353.07999999999</v>
      </c>
      <c r="Q80" s="155" t="s">
        <v>354</v>
      </c>
    </row>
    <row r="81" spans="1:17" s="156" customFormat="1" ht="15.75">
      <c r="A81" s="149">
        <v>74</v>
      </c>
      <c r="B81" s="99" t="s">
        <v>126</v>
      </c>
      <c r="C81" s="32" t="s">
        <v>339</v>
      </c>
      <c r="D81" s="38">
        <v>10214.56</v>
      </c>
      <c r="E81" s="21">
        <v>9875.6</v>
      </c>
      <c r="F81" s="21">
        <v>9360.96</v>
      </c>
      <c r="G81" s="33">
        <v>9533.52</v>
      </c>
      <c r="H81" s="21">
        <v>9360.96</v>
      </c>
      <c r="I81" s="21">
        <v>10408.91</v>
      </c>
      <c r="J81" s="21">
        <v>10145.619999999999</v>
      </c>
      <c r="K81" s="21">
        <v>9680.769999999999</v>
      </c>
      <c r="L81" s="21">
        <v>9486.35</v>
      </c>
      <c r="M81" s="65">
        <v>9145.5</v>
      </c>
      <c r="N81" s="21">
        <v>10170.179999999998</v>
      </c>
      <c r="O81" s="21">
        <v>8975.07</v>
      </c>
      <c r="P81" s="150">
        <f t="shared" si="2"/>
        <v>116358</v>
      </c>
      <c r="Q81" s="155" t="s">
        <v>354</v>
      </c>
    </row>
    <row r="82" spans="1:17" s="156" customFormat="1" ht="15.75">
      <c r="A82" s="149">
        <v>75</v>
      </c>
      <c r="B82" s="99" t="s">
        <v>127</v>
      </c>
      <c r="C82" s="32"/>
      <c r="D82" s="38">
        <v>3396.9500000000003</v>
      </c>
      <c r="E82" s="21">
        <v>3733.96</v>
      </c>
      <c r="F82" s="21">
        <v>1299.21</v>
      </c>
      <c r="G82" s="33">
        <v>3509.59</v>
      </c>
      <c r="H82" s="21">
        <v>3396.9500000000003</v>
      </c>
      <c r="I82" s="21">
        <v>4486.42</v>
      </c>
      <c r="J82" s="21">
        <v>3801.19</v>
      </c>
      <c r="K82" s="21">
        <v>3352.23</v>
      </c>
      <c r="L82" s="21">
        <v>3616.04</v>
      </c>
      <c r="M82" s="65">
        <v>3616.04</v>
      </c>
      <c r="N82" s="21">
        <v>3616.04</v>
      </c>
      <c r="O82" s="21">
        <v>3616.04</v>
      </c>
      <c r="P82" s="150">
        <f t="shared" si="2"/>
        <v>41440.66</v>
      </c>
      <c r="Q82" s="155"/>
    </row>
    <row r="83" spans="1:17" s="156" customFormat="1" ht="15.75">
      <c r="A83" s="149">
        <v>76</v>
      </c>
      <c r="B83" s="99" t="s">
        <v>128</v>
      </c>
      <c r="C83" s="32">
        <v>1</v>
      </c>
      <c r="D83" s="38">
        <v>2056.25</v>
      </c>
      <c r="E83" s="21">
        <v>1920.82</v>
      </c>
      <c r="F83" s="21">
        <v>1610.3</v>
      </c>
      <c r="G83" s="33">
        <v>1655.6699999999998</v>
      </c>
      <c r="H83" s="21">
        <v>1553.79</v>
      </c>
      <c r="I83" s="21">
        <v>2412.33</v>
      </c>
      <c r="J83" s="21">
        <v>1717.83</v>
      </c>
      <c r="K83" s="21">
        <v>1644.3500000000001</v>
      </c>
      <c r="L83" s="21">
        <v>1638.3700000000001</v>
      </c>
      <c r="M83" s="65">
        <v>1650.0500000000002</v>
      </c>
      <c r="N83" s="21">
        <v>830.63</v>
      </c>
      <c r="O83" s="21">
        <v>723.24</v>
      </c>
      <c r="P83" s="150">
        <f t="shared" si="2"/>
        <v>19413.630000000005</v>
      </c>
      <c r="Q83" s="155" t="s">
        <v>357</v>
      </c>
    </row>
    <row r="84" spans="1:17" s="156" customFormat="1" ht="15.75">
      <c r="A84" s="149">
        <v>77</v>
      </c>
      <c r="B84" s="99" t="s">
        <v>129</v>
      </c>
      <c r="C84" s="32" t="s">
        <v>339</v>
      </c>
      <c r="D84" s="38">
        <v>6167.18</v>
      </c>
      <c r="E84" s="21">
        <v>5910.82</v>
      </c>
      <c r="F84" s="21">
        <v>3493.71</v>
      </c>
      <c r="G84" s="33">
        <v>2165.5</v>
      </c>
      <c r="H84" s="21">
        <v>1334.35</v>
      </c>
      <c r="I84" s="21">
        <v>1761.4</v>
      </c>
      <c r="J84" s="21">
        <v>889.02</v>
      </c>
      <c r="K84" s="21">
        <v>1100.4</v>
      </c>
      <c r="L84" s="21">
        <v>1276.6200000000001</v>
      </c>
      <c r="M84" s="65">
        <v>2199.7799999999997</v>
      </c>
      <c r="N84" s="21">
        <v>3636.06</v>
      </c>
      <c r="O84" s="21">
        <v>10214.59</v>
      </c>
      <c r="P84" s="150">
        <f t="shared" si="2"/>
        <v>40149.43</v>
      </c>
      <c r="Q84" s="155"/>
    </row>
    <row r="85" spans="1:16" s="156" customFormat="1" ht="15.75">
      <c r="A85" s="149">
        <v>78</v>
      </c>
      <c r="B85" s="99" t="s">
        <v>130</v>
      </c>
      <c r="C85" s="32">
        <v>0</v>
      </c>
      <c r="D85" s="38">
        <v>222.25</v>
      </c>
      <c r="E85" s="21">
        <v>222.25</v>
      </c>
      <c r="F85" s="21">
        <v>222.25</v>
      </c>
      <c r="G85" s="33">
        <v>222.25</v>
      </c>
      <c r="H85" s="21">
        <v>222.25</v>
      </c>
      <c r="I85" s="21">
        <v>222.25</v>
      </c>
      <c r="J85" s="21">
        <v>222.25</v>
      </c>
      <c r="K85" s="21">
        <v>222.25</v>
      </c>
      <c r="L85" s="21">
        <v>222.25</v>
      </c>
      <c r="M85" s="65">
        <v>222.25</v>
      </c>
      <c r="N85" s="21">
        <v>222.25</v>
      </c>
      <c r="O85" s="21">
        <v>222.25</v>
      </c>
      <c r="P85" s="150">
        <f t="shared" si="2"/>
        <v>2667</v>
      </c>
    </row>
    <row r="86" spans="1:17" s="156" customFormat="1" ht="15.75">
      <c r="A86" s="149">
        <v>79</v>
      </c>
      <c r="B86" s="99" t="s">
        <v>131</v>
      </c>
      <c r="C86" s="32" t="s">
        <v>344</v>
      </c>
      <c r="D86" s="38"/>
      <c r="E86" s="21"/>
      <c r="F86" s="21"/>
      <c r="G86" s="33"/>
      <c r="H86" s="21"/>
      <c r="I86" s="21"/>
      <c r="J86" s="21"/>
      <c r="K86" s="21"/>
      <c r="L86" s="21"/>
      <c r="M86" s="65"/>
      <c r="N86" s="21"/>
      <c r="O86" s="21"/>
      <c r="P86" s="150">
        <f t="shared" si="2"/>
        <v>0</v>
      </c>
      <c r="Q86" s="157" t="s">
        <v>340</v>
      </c>
    </row>
    <row r="87" spans="1:17" s="156" customFormat="1" ht="15.75">
      <c r="A87" s="149">
        <v>80</v>
      </c>
      <c r="B87" s="99" t="s">
        <v>49</v>
      </c>
      <c r="C87" s="32">
        <v>0</v>
      </c>
      <c r="D87" s="38">
        <v>114.8</v>
      </c>
      <c r="E87" s="21">
        <v>114.8</v>
      </c>
      <c r="F87" s="21">
        <v>114.8</v>
      </c>
      <c r="G87" s="33">
        <v>114.8</v>
      </c>
      <c r="H87" s="33">
        <v>114.8</v>
      </c>
      <c r="I87" s="33">
        <v>114.8</v>
      </c>
      <c r="J87" s="21">
        <v>114.8</v>
      </c>
      <c r="K87" s="21">
        <v>114.8</v>
      </c>
      <c r="L87" s="21">
        <v>114.8</v>
      </c>
      <c r="M87" s="65">
        <v>114.8</v>
      </c>
      <c r="N87" s="21">
        <v>114.8</v>
      </c>
      <c r="O87" s="21">
        <v>114.8</v>
      </c>
      <c r="P87" s="150">
        <f t="shared" si="2"/>
        <v>1377.5999999999997</v>
      </c>
      <c r="Q87" s="155" t="s">
        <v>358</v>
      </c>
    </row>
    <row r="88" spans="1:17" s="156" customFormat="1" ht="15.75">
      <c r="A88" s="149">
        <v>81</v>
      </c>
      <c r="B88" s="99" t="s">
        <v>317</v>
      </c>
      <c r="C88" s="32">
        <v>0</v>
      </c>
      <c r="D88" s="38">
        <v>424.5</v>
      </c>
      <c r="E88" s="21">
        <v>358.86</v>
      </c>
      <c r="F88" s="21">
        <v>253.39000000000001</v>
      </c>
      <c r="G88" s="33">
        <v>195.42000000000002</v>
      </c>
      <c r="H88" s="21">
        <v>81.16</v>
      </c>
      <c r="I88" s="21">
        <v>90.03999999999999</v>
      </c>
      <c r="J88" s="21">
        <v>92.96</v>
      </c>
      <c r="K88" s="21">
        <v>93.61000000000001</v>
      </c>
      <c r="L88" s="21">
        <v>83.43</v>
      </c>
      <c r="M88" s="65">
        <v>106.49000000000001</v>
      </c>
      <c r="N88" s="21">
        <v>133.26</v>
      </c>
      <c r="O88" s="21">
        <v>136.16</v>
      </c>
      <c r="P88" s="150">
        <f t="shared" si="2"/>
        <v>2049.28</v>
      </c>
      <c r="Q88" s="155" t="s">
        <v>432</v>
      </c>
    </row>
    <row r="89" spans="1:17" s="156" customFormat="1" ht="15.75">
      <c r="A89" s="149">
        <v>82</v>
      </c>
      <c r="B89" s="99" t="s">
        <v>132</v>
      </c>
      <c r="C89" s="32"/>
      <c r="D89" s="38"/>
      <c r="E89" s="21"/>
      <c r="F89" s="21"/>
      <c r="G89" s="33"/>
      <c r="H89" s="21"/>
      <c r="I89" s="21"/>
      <c r="J89" s="21"/>
      <c r="K89" s="21"/>
      <c r="L89" s="21"/>
      <c r="M89" s="65"/>
      <c r="N89" s="21"/>
      <c r="O89" s="21"/>
      <c r="P89" s="150">
        <f t="shared" si="2"/>
        <v>0</v>
      </c>
      <c r="Q89" s="157" t="s">
        <v>340</v>
      </c>
    </row>
    <row r="90" spans="1:17" s="156" customFormat="1" ht="15.75">
      <c r="A90" s="149">
        <v>83</v>
      </c>
      <c r="B90" s="99" t="s">
        <v>492</v>
      </c>
      <c r="C90" s="32" t="s">
        <v>339</v>
      </c>
      <c r="D90" s="38">
        <v>32463.92</v>
      </c>
      <c r="E90" s="21">
        <v>15680.789999999999</v>
      </c>
      <c r="F90" s="21">
        <v>14086.09</v>
      </c>
      <c r="G90" s="33">
        <v>6889.139999999999</v>
      </c>
      <c r="H90" s="21">
        <v>15776.11</v>
      </c>
      <c r="I90" s="21">
        <v>11231.83</v>
      </c>
      <c r="J90" s="21">
        <v>10556.49</v>
      </c>
      <c r="K90" s="21">
        <v>8125.15</v>
      </c>
      <c r="L90" s="21">
        <v>10804.8</v>
      </c>
      <c r="M90" s="65">
        <v>13782.59</v>
      </c>
      <c r="N90" s="21">
        <v>12478.23</v>
      </c>
      <c r="O90" s="21">
        <v>12073.41</v>
      </c>
      <c r="P90" s="150">
        <f t="shared" si="2"/>
        <v>163948.55000000002</v>
      </c>
      <c r="Q90" s="155"/>
    </row>
    <row r="91" spans="1:17" s="156" customFormat="1" ht="15.75">
      <c r="A91" s="149">
        <v>84</v>
      </c>
      <c r="B91" s="99" t="s">
        <v>135</v>
      </c>
      <c r="C91" s="32"/>
      <c r="D91" s="38">
        <v>2094.4</v>
      </c>
      <c r="E91" s="21">
        <v>1512.8600000000001</v>
      </c>
      <c r="F91" s="21">
        <v>2032.1899999999998</v>
      </c>
      <c r="G91" s="21">
        <v>1993.8100000000002</v>
      </c>
      <c r="H91" s="21">
        <v>1902.84</v>
      </c>
      <c r="I91" s="21">
        <v>2318.7999999999997</v>
      </c>
      <c r="J91" s="21">
        <v>1381.25</v>
      </c>
      <c r="K91" s="21">
        <v>1465.3500000000001</v>
      </c>
      <c r="L91" s="21">
        <v>1885.94</v>
      </c>
      <c r="M91" s="65">
        <v>1571.01</v>
      </c>
      <c r="N91" s="21">
        <v>1954.8</v>
      </c>
      <c r="O91" s="21">
        <v>2014.1999999999998</v>
      </c>
      <c r="P91" s="150">
        <f t="shared" si="2"/>
        <v>22127.449999999997</v>
      </c>
      <c r="Q91" s="155" t="s">
        <v>431</v>
      </c>
    </row>
    <row r="92" spans="1:17" s="156" customFormat="1" ht="15.75">
      <c r="A92" s="149">
        <v>85</v>
      </c>
      <c r="B92" s="99" t="s">
        <v>302</v>
      </c>
      <c r="C92" s="32" t="s">
        <v>344</v>
      </c>
      <c r="D92" s="38">
        <v>1157.99</v>
      </c>
      <c r="E92" s="21">
        <v>903.51</v>
      </c>
      <c r="F92" s="21">
        <v>966.3299999999999</v>
      </c>
      <c r="G92" s="33">
        <v>517.46</v>
      </c>
      <c r="H92" s="33">
        <v>1110.65</v>
      </c>
      <c r="I92" s="21">
        <v>1892.08</v>
      </c>
      <c r="J92" s="21">
        <v>871.6</v>
      </c>
      <c r="K92" s="21">
        <v>1179.12</v>
      </c>
      <c r="L92" s="21">
        <v>1579.67</v>
      </c>
      <c r="M92" s="65">
        <v>1225.16</v>
      </c>
      <c r="N92" s="21">
        <v>1351.8400000000001</v>
      </c>
      <c r="O92" s="21">
        <v>1204.79</v>
      </c>
      <c r="P92" s="150">
        <f t="shared" si="2"/>
        <v>13960.2</v>
      </c>
      <c r="Q92" s="155"/>
    </row>
    <row r="93" spans="1:16" s="156" customFormat="1" ht="15.75">
      <c r="A93" s="149">
        <v>86</v>
      </c>
      <c r="B93" s="99" t="s">
        <v>303</v>
      </c>
      <c r="C93" s="32">
        <v>6</v>
      </c>
      <c r="D93" s="38">
        <v>958.65</v>
      </c>
      <c r="E93" s="21">
        <v>724.49</v>
      </c>
      <c r="F93" s="21">
        <v>790.72</v>
      </c>
      <c r="G93" s="33">
        <v>943.6</v>
      </c>
      <c r="H93" s="21">
        <v>784.09</v>
      </c>
      <c r="I93" s="21">
        <v>909.9300000000001</v>
      </c>
      <c r="J93" s="21">
        <v>631.78</v>
      </c>
      <c r="K93" s="21">
        <v>801.72</v>
      </c>
      <c r="L93" s="21">
        <v>899.03</v>
      </c>
      <c r="M93" s="65">
        <v>683.3599999999999</v>
      </c>
      <c r="N93" s="21">
        <v>782.89</v>
      </c>
      <c r="O93" s="21">
        <v>788.51</v>
      </c>
      <c r="P93" s="150">
        <f t="shared" si="2"/>
        <v>9698.769999999999</v>
      </c>
    </row>
    <row r="94" spans="1:17" s="156" customFormat="1" ht="15.75">
      <c r="A94" s="149">
        <v>87</v>
      </c>
      <c r="B94" s="99" t="s">
        <v>304</v>
      </c>
      <c r="C94" s="32" t="s">
        <v>345</v>
      </c>
      <c r="D94" s="38">
        <v>847.9</v>
      </c>
      <c r="E94" s="21">
        <v>648.9699999999999</v>
      </c>
      <c r="F94" s="21">
        <v>698.73</v>
      </c>
      <c r="G94" s="33">
        <v>528.95</v>
      </c>
      <c r="H94" s="21">
        <v>701.87</v>
      </c>
      <c r="I94" s="21">
        <v>821.21</v>
      </c>
      <c r="J94" s="21">
        <v>558.78</v>
      </c>
      <c r="K94" s="21">
        <v>690.38</v>
      </c>
      <c r="L94" s="21">
        <v>942.53</v>
      </c>
      <c r="M94" s="65">
        <v>811.5</v>
      </c>
      <c r="N94" s="21">
        <v>722.6</v>
      </c>
      <c r="O94" s="21">
        <v>758.75</v>
      </c>
      <c r="P94" s="150">
        <f t="shared" si="2"/>
        <v>8732.17</v>
      </c>
      <c r="Q94" s="155" t="s">
        <v>360</v>
      </c>
    </row>
    <row r="95" spans="1:17" s="156" customFormat="1" ht="15.75">
      <c r="A95" s="149">
        <v>88</v>
      </c>
      <c r="B95" s="99" t="s">
        <v>305</v>
      </c>
      <c r="C95" s="32" t="s">
        <v>351</v>
      </c>
      <c r="D95" s="38">
        <v>594.5300000000001</v>
      </c>
      <c r="E95" s="21">
        <v>445.08000000000004</v>
      </c>
      <c r="F95" s="21">
        <v>341.66999999999996</v>
      </c>
      <c r="G95" s="33">
        <v>318.53</v>
      </c>
      <c r="H95" s="21">
        <v>324.64</v>
      </c>
      <c r="I95" s="21">
        <v>368.55</v>
      </c>
      <c r="J95" s="21">
        <v>270.79</v>
      </c>
      <c r="K95" s="21">
        <v>314.95</v>
      </c>
      <c r="L95" s="21">
        <v>414.49</v>
      </c>
      <c r="M95" s="65">
        <v>373.49</v>
      </c>
      <c r="N95" s="21">
        <v>492.09000000000003</v>
      </c>
      <c r="O95" s="21">
        <v>492.09000000000003</v>
      </c>
      <c r="P95" s="150">
        <f t="shared" si="2"/>
        <v>4750.900000000001</v>
      </c>
      <c r="Q95" s="157" t="s">
        <v>340</v>
      </c>
    </row>
    <row r="96" spans="1:17" s="156" customFormat="1" ht="15.75">
      <c r="A96" s="149">
        <v>89</v>
      </c>
      <c r="B96" s="99" t="s">
        <v>306</v>
      </c>
      <c r="C96" s="32" t="s">
        <v>351</v>
      </c>
      <c r="D96" s="38">
        <v>650.87</v>
      </c>
      <c r="E96" s="21">
        <v>502.25</v>
      </c>
      <c r="F96" s="21">
        <v>473.15</v>
      </c>
      <c r="G96" s="33">
        <v>243.68</v>
      </c>
      <c r="H96" s="21">
        <v>407.46000000000004</v>
      </c>
      <c r="I96" s="21">
        <v>542.09</v>
      </c>
      <c r="J96" s="21">
        <v>216.91000000000003</v>
      </c>
      <c r="K96" s="21">
        <v>391.52</v>
      </c>
      <c r="L96" s="21">
        <v>507.65999999999997</v>
      </c>
      <c r="M96" s="65">
        <v>422.96000000000004</v>
      </c>
      <c r="N96" s="21">
        <v>548.3399999999999</v>
      </c>
      <c r="O96" s="21">
        <v>547.61</v>
      </c>
      <c r="P96" s="150">
        <f t="shared" si="2"/>
        <v>5454.499999999999</v>
      </c>
      <c r="Q96" s="163" t="s">
        <v>361</v>
      </c>
    </row>
    <row r="97" spans="1:17" s="156" customFormat="1" ht="15.75">
      <c r="A97" s="149">
        <v>90</v>
      </c>
      <c r="B97" s="99" t="s">
        <v>307</v>
      </c>
      <c r="C97" s="32" t="s">
        <v>418</v>
      </c>
      <c r="D97" s="38">
        <v>1178.13</v>
      </c>
      <c r="E97" s="21">
        <v>608.87</v>
      </c>
      <c r="F97" s="21">
        <v>573.34</v>
      </c>
      <c r="G97" s="33">
        <v>649.84</v>
      </c>
      <c r="H97" s="21">
        <v>534.81</v>
      </c>
      <c r="I97" s="21">
        <v>350.90999999999997</v>
      </c>
      <c r="J97" s="21">
        <v>238.41</v>
      </c>
      <c r="K97" s="21">
        <v>393.66</v>
      </c>
      <c r="L97" s="21">
        <v>382</v>
      </c>
      <c r="M97" s="65">
        <v>428.78</v>
      </c>
      <c r="N97" s="21">
        <v>694.99</v>
      </c>
      <c r="O97" s="21">
        <v>828.18</v>
      </c>
      <c r="P97" s="150">
        <f t="shared" si="2"/>
        <v>6861.92</v>
      </c>
      <c r="Q97" s="159" t="s">
        <v>424</v>
      </c>
    </row>
    <row r="98" spans="1:17" s="156" customFormat="1" ht="15.75">
      <c r="A98" s="149">
        <v>91</v>
      </c>
      <c r="B98" s="99" t="s">
        <v>136</v>
      </c>
      <c r="C98" s="32">
        <v>6</v>
      </c>
      <c r="D98" s="38">
        <v>1047.74</v>
      </c>
      <c r="E98" s="21">
        <v>716.08</v>
      </c>
      <c r="F98" s="21">
        <v>1040.08</v>
      </c>
      <c r="G98" s="33">
        <v>928.57</v>
      </c>
      <c r="H98" s="21">
        <v>449.74</v>
      </c>
      <c r="I98" s="21">
        <v>324.66999999999996</v>
      </c>
      <c r="J98" s="21">
        <v>152.74</v>
      </c>
      <c r="K98" s="21">
        <v>259.65</v>
      </c>
      <c r="L98" s="21">
        <v>557.02</v>
      </c>
      <c r="M98" s="65">
        <v>628.43</v>
      </c>
      <c r="N98" s="21">
        <v>899.58</v>
      </c>
      <c r="O98" s="21">
        <v>950.5799999999999</v>
      </c>
      <c r="P98" s="150">
        <f t="shared" si="2"/>
        <v>7954.879999999999</v>
      </c>
      <c r="Q98" s="155"/>
    </row>
    <row r="99" spans="1:17" s="156" customFormat="1" ht="15.75">
      <c r="A99" s="149">
        <v>92</v>
      </c>
      <c r="B99" s="99" t="s">
        <v>137</v>
      </c>
      <c r="C99" s="32" t="s">
        <v>436</v>
      </c>
      <c r="D99" s="38">
        <v>881.77</v>
      </c>
      <c r="E99" s="21">
        <v>607.01</v>
      </c>
      <c r="F99" s="21">
        <v>575.54</v>
      </c>
      <c r="G99" s="33">
        <v>683.3</v>
      </c>
      <c r="H99" s="21">
        <v>408.88</v>
      </c>
      <c r="I99" s="21">
        <v>433.01</v>
      </c>
      <c r="J99" s="21">
        <v>248.01</v>
      </c>
      <c r="K99" s="21">
        <v>454.38</v>
      </c>
      <c r="L99" s="21">
        <v>532.12</v>
      </c>
      <c r="M99" s="65">
        <v>588.82</v>
      </c>
      <c r="N99" s="21">
        <v>777.07</v>
      </c>
      <c r="O99" s="21">
        <v>839.38</v>
      </c>
      <c r="P99" s="150">
        <f t="shared" si="2"/>
        <v>7029.29</v>
      </c>
      <c r="Q99" s="155"/>
    </row>
    <row r="100" spans="1:17" s="156" customFormat="1" ht="15.75">
      <c r="A100" s="149">
        <v>93</v>
      </c>
      <c r="B100" s="99" t="s">
        <v>138</v>
      </c>
      <c r="C100" s="32" t="s">
        <v>339</v>
      </c>
      <c r="D100" s="38">
        <v>759.8399999999999</v>
      </c>
      <c r="E100" s="21">
        <v>676.98</v>
      </c>
      <c r="F100" s="21">
        <v>415.83</v>
      </c>
      <c r="G100" s="33">
        <v>589.76</v>
      </c>
      <c r="H100" s="21">
        <v>287.37</v>
      </c>
      <c r="I100" s="21">
        <v>342.94</v>
      </c>
      <c r="J100" s="21">
        <v>227</v>
      </c>
      <c r="K100" s="21">
        <v>520.78</v>
      </c>
      <c r="L100" s="21">
        <v>702.9100000000001</v>
      </c>
      <c r="M100" s="65">
        <v>554.35</v>
      </c>
      <c r="N100" s="21">
        <v>656.63</v>
      </c>
      <c r="O100" s="21">
        <v>764.51</v>
      </c>
      <c r="P100" s="150">
        <f t="shared" si="2"/>
        <v>6498.900000000001</v>
      </c>
      <c r="Q100" s="155"/>
    </row>
    <row r="101" spans="1:17" s="156" customFormat="1" ht="15.75">
      <c r="A101" s="149">
        <v>94</v>
      </c>
      <c r="B101" s="99" t="s">
        <v>300</v>
      </c>
      <c r="C101" s="32"/>
      <c r="D101" s="38">
        <v>214.86</v>
      </c>
      <c r="E101" s="21">
        <v>132.77</v>
      </c>
      <c r="F101" s="21">
        <v>126.29</v>
      </c>
      <c r="G101" s="33">
        <v>291.45</v>
      </c>
      <c r="H101" s="21">
        <v>103.75999999999999</v>
      </c>
      <c r="I101" s="21">
        <v>120.39999999999999</v>
      </c>
      <c r="J101" s="105">
        <v>103.19</v>
      </c>
      <c r="K101" s="21">
        <v>136.92000000000002</v>
      </c>
      <c r="L101" s="21">
        <v>126.91</v>
      </c>
      <c r="M101" s="65">
        <v>129.92</v>
      </c>
      <c r="N101" s="21">
        <v>165.67</v>
      </c>
      <c r="O101" s="21">
        <v>185.27</v>
      </c>
      <c r="P101" s="150">
        <f t="shared" si="2"/>
        <v>1837.4100000000003</v>
      </c>
      <c r="Q101" s="155"/>
    </row>
    <row r="102" spans="1:17" s="156" customFormat="1" ht="15.75">
      <c r="A102" s="149">
        <v>95</v>
      </c>
      <c r="B102" s="99" t="s">
        <v>301</v>
      </c>
      <c r="C102" s="32" t="s">
        <v>339</v>
      </c>
      <c r="D102" s="38">
        <v>745.3900000000001</v>
      </c>
      <c r="E102" s="21">
        <v>645.06</v>
      </c>
      <c r="F102" s="21">
        <v>698.0600000000001</v>
      </c>
      <c r="G102" s="33">
        <v>406.76</v>
      </c>
      <c r="H102" s="21">
        <v>694.9200000000001</v>
      </c>
      <c r="I102" s="21">
        <v>723.5600000000001</v>
      </c>
      <c r="J102" s="21">
        <v>547.71</v>
      </c>
      <c r="K102" s="21">
        <v>760.15</v>
      </c>
      <c r="L102" s="21">
        <v>896.6800000000001</v>
      </c>
      <c r="M102" s="65">
        <v>683.29</v>
      </c>
      <c r="N102" s="21">
        <v>811.92</v>
      </c>
      <c r="O102" s="21">
        <v>714.59</v>
      </c>
      <c r="P102" s="150">
        <f t="shared" si="2"/>
        <v>8328.09</v>
      </c>
      <c r="Q102" s="155"/>
    </row>
    <row r="103" spans="1:16" s="156" customFormat="1" ht="15.75">
      <c r="A103" s="149">
        <v>96</v>
      </c>
      <c r="B103" s="99" t="s">
        <v>139</v>
      </c>
      <c r="C103" s="32" t="s">
        <v>341</v>
      </c>
      <c r="D103" s="38">
        <v>103.05999999999999</v>
      </c>
      <c r="E103" s="21">
        <v>103.05999999999999</v>
      </c>
      <c r="F103" s="21">
        <v>103.05999999999999</v>
      </c>
      <c r="G103" s="33">
        <v>103.05999999999999</v>
      </c>
      <c r="H103" s="21">
        <v>103.05999999999999</v>
      </c>
      <c r="I103" s="21">
        <v>103.05999999999999</v>
      </c>
      <c r="J103" s="21">
        <v>103.05999999999999</v>
      </c>
      <c r="K103" s="21">
        <v>103.05999999999999</v>
      </c>
      <c r="L103" s="21">
        <v>103.05999999999999</v>
      </c>
      <c r="M103" s="65">
        <v>103.05999999999999</v>
      </c>
      <c r="N103" s="21">
        <v>103.05999999999999</v>
      </c>
      <c r="O103" s="21">
        <v>103.05999999999999</v>
      </c>
      <c r="P103" s="150">
        <f t="shared" si="2"/>
        <v>1236.7199999999996</v>
      </c>
    </row>
    <row r="104" spans="1:17" s="156" customFormat="1" ht="15.75">
      <c r="A104" s="149">
        <v>97</v>
      </c>
      <c r="B104" s="99" t="s">
        <v>140</v>
      </c>
      <c r="C104" s="32" t="s">
        <v>412</v>
      </c>
      <c r="D104" s="38">
        <v>94.11</v>
      </c>
      <c r="E104" s="21">
        <v>94.11</v>
      </c>
      <c r="F104" s="21">
        <v>94.11</v>
      </c>
      <c r="G104" s="33">
        <v>94.11</v>
      </c>
      <c r="H104" s="21">
        <v>94.11</v>
      </c>
      <c r="I104" s="21">
        <v>94.11</v>
      </c>
      <c r="J104" s="21">
        <v>94.11</v>
      </c>
      <c r="K104" s="21">
        <v>94.11</v>
      </c>
      <c r="L104" s="21">
        <v>94.11</v>
      </c>
      <c r="M104" s="65">
        <v>94.11</v>
      </c>
      <c r="N104" s="21">
        <v>94.11</v>
      </c>
      <c r="O104" s="21">
        <v>94.11</v>
      </c>
      <c r="P104" s="150">
        <f t="shared" si="2"/>
        <v>1129.32</v>
      </c>
      <c r="Q104" s="164" t="s">
        <v>362</v>
      </c>
    </row>
    <row r="105" spans="1:16" s="156" customFormat="1" ht="15.75">
      <c r="A105" s="149">
        <v>98</v>
      </c>
      <c r="B105" s="99" t="s">
        <v>141</v>
      </c>
      <c r="C105" s="32" t="s">
        <v>412</v>
      </c>
      <c r="D105" s="38">
        <v>92.92</v>
      </c>
      <c r="E105" s="21">
        <v>92.92</v>
      </c>
      <c r="F105" s="21">
        <v>92.92</v>
      </c>
      <c r="G105" s="33">
        <v>92.92</v>
      </c>
      <c r="H105" s="21">
        <v>92.92</v>
      </c>
      <c r="I105" s="21">
        <v>92.92</v>
      </c>
      <c r="J105" s="21">
        <v>92.92</v>
      </c>
      <c r="K105" s="21">
        <v>92.92</v>
      </c>
      <c r="L105" s="21">
        <v>92.92</v>
      </c>
      <c r="M105" s="65">
        <v>92.92</v>
      </c>
      <c r="N105" s="21">
        <v>92.92</v>
      </c>
      <c r="O105" s="21">
        <v>92.92</v>
      </c>
      <c r="P105" s="150">
        <f t="shared" si="2"/>
        <v>1115.0399999999997</v>
      </c>
    </row>
    <row r="106" spans="1:17" s="156" customFormat="1" ht="15.75">
      <c r="A106" s="149">
        <v>99</v>
      </c>
      <c r="B106" s="99" t="s">
        <v>142</v>
      </c>
      <c r="C106" s="32" t="s">
        <v>412</v>
      </c>
      <c r="D106" s="38">
        <v>92.63</v>
      </c>
      <c r="E106" s="21">
        <v>92.63</v>
      </c>
      <c r="F106" s="21">
        <v>92.63</v>
      </c>
      <c r="G106" s="33">
        <v>92.63</v>
      </c>
      <c r="H106" s="21">
        <v>92.63</v>
      </c>
      <c r="I106" s="21">
        <v>92.63</v>
      </c>
      <c r="J106" s="21">
        <v>92.63</v>
      </c>
      <c r="K106" s="21">
        <v>92.63</v>
      </c>
      <c r="L106" s="21">
        <v>92.63</v>
      </c>
      <c r="M106" s="65">
        <v>92.63</v>
      </c>
      <c r="N106" s="21">
        <v>92.63</v>
      </c>
      <c r="O106" s="21">
        <v>92.63</v>
      </c>
      <c r="P106" s="150">
        <f t="shared" si="2"/>
        <v>1111.56</v>
      </c>
      <c r="Q106" s="163" t="s">
        <v>363</v>
      </c>
    </row>
    <row r="107" spans="1:17" s="156" customFormat="1" ht="15.75">
      <c r="A107" s="149">
        <v>100</v>
      </c>
      <c r="B107" s="99" t="s">
        <v>143</v>
      </c>
      <c r="C107" s="32" t="s">
        <v>412</v>
      </c>
      <c r="D107" s="38">
        <v>4400.31</v>
      </c>
      <c r="E107" s="21">
        <v>4292.11</v>
      </c>
      <c r="F107" s="21">
        <v>3767.56</v>
      </c>
      <c r="G107" s="33">
        <v>4166.62</v>
      </c>
      <c r="H107" s="21">
        <v>4315.150000000001</v>
      </c>
      <c r="I107" s="21">
        <v>4856.900000000001</v>
      </c>
      <c r="J107" s="21">
        <v>3699.44</v>
      </c>
      <c r="K107" s="21">
        <v>4160.95</v>
      </c>
      <c r="L107" s="21">
        <v>4212.42</v>
      </c>
      <c r="M107" s="65">
        <v>4217.889999999999</v>
      </c>
      <c r="N107" s="21">
        <v>4257.97</v>
      </c>
      <c r="O107" s="21">
        <v>4206.66</v>
      </c>
      <c r="P107" s="150">
        <f t="shared" si="2"/>
        <v>50553.979999999996</v>
      </c>
      <c r="Q107" s="163"/>
    </row>
    <row r="108" spans="1:17" s="156" customFormat="1" ht="15.75">
      <c r="A108" s="149">
        <v>101</v>
      </c>
      <c r="B108" s="99" t="s">
        <v>144</v>
      </c>
      <c r="C108" s="32" t="s">
        <v>412</v>
      </c>
      <c r="D108" s="38">
        <v>5545.89</v>
      </c>
      <c r="E108" s="38">
        <v>5249.79</v>
      </c>
      <c r="F108" s="38">
        <v>4303.639999999999</v>
      </c>
      <c r="G108" s="38">
        <v>3938.42</v>
      </c>
      <c r="H108" s="38">
        <v>4172.53</v>
      </c>
      <c r="I108" s="21">
        <v>4360.63</v>
      </c>
      <c r="J108" s="21">
        <v>2918.3599999999997</v>
      </c>
      <c r="K108" s="21">
        <v>3955.6499999999996</v>
      </c>
      <c r="L108" s="21">
        <v>4503.2</v>
      </c>
      <c r="M108" s="65">
        <v>5078.75</v>
      </c>
      <c r="N108" s="21">
        <v>5432.35</v>
      </c>
      <c r="O108" s="21">
        <v>5369.25</v>
      </c>
      <c r="P108" s="150">
        <f t="shared" si="2"/>
        <v>54828.45999999999</v>
      </c>
      <c r="Q108" s="163" t="s">
        <v>354</v>
      </c>
    </row>
    <row r="109" spans="1:17" s="156" customFormat="1" ht="15.75">
      <c r="A109" s="149">
        <v>102</v>
      </c>
      <c r="B109" s="99" t="s">
        <v>145</v>
      </c>
      <c r="C109" s="32" t="s">
        <v>339</v>
      </c>
      <c r="D109" s="38">
        <v>2411.1699999999996</v>
      </c>
      <c r="E109" s="38">
        <v>2337.2799999999997</v>
      </c>
      <c r="F109" s="38">
        <v>2040.8</v>
      </c>
      <c r="G109" s="38">
        <v>2035.0800000000002</v>
      </c>
      <c r="H109" s="38">
        <v>2273.46</v>
      </c>
      <c r="I109" s="21">
        <v>2838.58</v>
      </c>
      <c r="J109" s="21">
        <v>2377.0099999999998</v>
      </c>
      <c r="K109" s="21">
        <v>2302.2</v>
      </c>
      <c r="L109" s="21">
        <v>2194.34</v>
      </c>
      <c r="M109" s="65">
        <v>2069.05</v>
      </c>
      <c r="N109" s="21">
        <v>2012.59</v>
      </c>
      <c r="O109" s="21">
        <v>1738.47</v>
      </c>
      <c r="P109" s="150">
        <f t="shared" si="2"/>
        <v>26630.030000000002</v>
      </c>
      <c r="Q109" s="155"/>
    </row>
    <row r="110" spans="1:17" s="156" customFormat="1" ht="15.75">
      <c r="A110" s="149">
        <v>103</v>
      </c>
      <c r="B110" s="99" t="s">
        <v>146</v>
      </c>
      <c r="C110" s="32" t="s">
        <v>339</v>
      </c>
      <c r="D110" s="38">
        <v>1544.2</v>
      </c>
      <c r="E110" s="38">
        <v>1432.1299999999999</v>
      </c>
      <c r="F110" s="38">
        <v>1268.2900000000002</v>
      </c>
      <c r="G110" s="38">
        <v>1116.3999999999999</v>
      </c>
      <c r="H110" s="38">
        <v>1381.1299999999999</v>
      </c>
      <c r="I110" s="21">
        <v>1549.92</v>
      </c>
      <c r="J110" s="21">
        <v>789.37</v>
      </c>
      <c r="K110" s="21">
        <v>744.2099999999999</v>
      </c>
      <c r="L110" s="21">
        <v>665.73</v>
      </c>
      <c r="M110" s="65">
        <v>529.96</v>
      </c>
      <c r="N110" s="21">
        <v>507.25</v>
      </c>
      <c r="O110" s="21">
        <v>428.69</v>
      </c>
      <c r="P110" s="150">
        <f t="shared" si="2"/>
        <v>11957.28</v>
      </c>
      <c r="Q110" s="155"/>
    </row>
    <row r="111" spans="1:17" s="156" customFormat="1" ht="15.75">
      <c r="A111" s="149">
        <v>104</v>
      </c>
      <c r="B111" s="99" t="s">
        <v>147</v>
      </c>
      <c r="C111" s="32" t="s">
        <v>339</v>
      </c>
      <c r="D111" s="38">
        <v>3858.06</v>
      </c>
      <c r="E111" s="38">
        <v>3687.5</v>
      </c>
      <c r="F111" s="38">
        <v>3676.63</v>
      </c>
      <c r="G111" s="38">
        <v>4200.94</v>
      </c>
      <c r="H111" s="38">
        <v>4287.7</v>
      </c>
      <c r="I111" s="21">
        <v>4554.35</v>
      </c>
      <c r="J111" s="21">
        <v>3557.9300000000003</v>
      </c>
      <c r="K111" s="21">
        <v>3802.87</v>
      </c>
      <c r="L111" s="21">
        <v>3886.99</v>
      </c>
      <c r="M111" s="65">
        <v>3789.83</v>
      </c>
      <c r="N111" s="21">
        <v>3779.14</v>
      </c>
      <c r="O111" s="21">
        <v>3602.5299999999997</v>
      </c>
      <c r="P111" s="150">
        <f t="shared" si="2"/>
        <v>46684.47</v>
      </c>
      <c r="Q111" s="155"/>
    </row>
    <row r="112" spans="1:17" s="156" customFormat="1" ht="15.75">
      <c r="A112" s="149">
        <v>105</v>
      </c>
      <c r="B112" s="99" t="s">
        <v>148</v>
      </c>
      <c r="C112" s="32" t="s">
        <v>339</v>
      </c>
      <c r="D112" s="38"/>
      <c r="E112" s="21"/>
      <c r="F112" s="21"/>
      <c r="G112" s="33"/>
      <c r="H112" s="21"/>
      <c r="I112" s="21"/>
      <c r="J112" s="21"/>
      <c r="K112" s="21"/>
      <c r="L112" s="21"/>
      <c r="M112" s="65"/>
      <c r="N112" s="21"/>
      <c r="O112" s="21"/>
      <c r="P112" s="150">
        <f t="shared" si="2"/>
        <v>0</v>
      </c>
      <c r="Q112" s="155"/>
    </row>
    <row r="113" spans="1:17" s="156" customFormat="1" ht="15.75">
      <c r="A113" s="149">
        <v>106</v>
      </c>
      <c r="B113" s="99" t="s">
        <v>149</v>
      </c>
      <c r="C113" s="32" t="s">
        <v>339</v>
      </c>
      <c r="D113" s="38"/>
      <c r="E113" s="21"/>
      <c r="F113" s="21"/>
      <c r="G113" s="33"/>
      <c r="H113" s="21"/>
      <c r="I113" s="21"/>
      <c r="J113" s="21"/>
      <c r="K113" s="21"/>
      <c r="L113" s="21"/>
      <c r="M113" s="65"/>
      <c r="N113" s="21"/>
      <c r="O113" s="21"/>
      <c r="P113" s="150">
        <f t="shared" si="2"/>
        <v>0</v>
      </c>
      <c r="Q113" s="155"/>
    </row>
    <row r="114" spans="1:17" s="156" customFormat="1" ht="15.75">
      <c r="A114" s="149">
        <v>107</v>
      </c>
      <c r="B114" s="99" t="s">
        <v>150</v>
      </c>
      <c r="C114" s="32" t="s">
        <v>412</v>
      </c>
      <c r="D114" s="38"/>
      <c r="E114" s="21"/>
      <c r="F114" s="21"/>
      <c r="G114" s="33"/>
      <c r="H114" s="21"/>
      <c r="I114" s="21"/>
      <c r="J114" s="21"/>
      <c r="K114" s="21"/>
      <c r="L114" s="21"/>
      <c r="M114" s="65"/>
      <c r="N114" s="21"/>
      <c r="O114" s="21"/>
      <c r="P114" s="150">
        <f t="shared" si="2"/>
        <v>0</v>
      </c>
      <c r="Q114" s="155"/>
    </row>
    <row r="115" spans="1:17" s="156" customFormat="1" ht="15.75">
      <c r="A115" s="149">
        <v>108</v>
      </c>
      <c r="B115" s="99" t="s">
        <v>322</v>
      </c>
      <c r="C115" s="32" t="s">
        <v>412</v>
      </c>
      <c r="D115" s="38"/>
      <c r="E115" s="21"/>
      <c r="F115" s="21"/>
      <c r="G115" s="33"/>
      <c r="H115" s="21"/>
      <c r="I115" s="21"/>
      <c r="J115" s="21"/>
      <c r="K115" s="21"/>
      <c r="L115" s="21"/>
      <c r="M115" s="65"/>
      <c r="N115" s="21"/>
      <c r="O115" s="21"/>
      <c r="P115" s="150">
        <f t="shared" si="2"/>
        <v>0</v>
      </c>
      <c r="Q115" s="163" t="s">
        <v>364</v>
      </c>
    </row>
    <row r="116" spans="1:17" s="156" customFormat="1" ht="15.75">
      <c r="A116" s="149">
        <v>109</v>
      </c>
      <c r="B116" s="99" t="s">
        <v>16</v>
      </c>
      <c r="C116" s="32" t="s">
        <v>412</v>
      </c>
      <c r="D116" s="38"/>
      <c r="E116" s="21"/>
      <c r="F116" s="21"/>
      <c r="G116" s="33"/>
      <c r="H116" s="21"/>
      <c r="I116" s="21"/>
      <c r="J116" s="21"/>
      <c r="K116" s="21"/>
      <c r="L116" s="21"/>
      <c r="M116" s="65"/>
      <c r="N116" s="21"/>
      <c r="O116" s="21"/>
      <c r="P116" s="150">
        <f t="shared" si="2"/>
        <v>0</v>
      </c>
      <c r="Q116" s="163" t="s">
        <v>354</v>
      </c>
    </row>
    <row r="117" spans="1:17" s="156" customFormat="1" ht="15.75">
      <c r="A117" s="149">
        <v>110</v>
      </c>
      <c r="B117" s="99" t="s">
        <v>17</v>
      </c>
      <c r="C117" s="32" t="s">
        <v>412</v>
      </c>
      <c r="D117" s="38"/>
      <c r="E117" s="21"/>
      <c r="F117" s="21"/>
      <c r="G117" s="33"/>
      <c r="H117" s="21"/>
      <c r="I117" s="21"/>
      <c r="J117" s="21"/>
      <c r="K117" s="21"/>
      <c r="L117" s="21"/>
      <c r="M117" s="65"/>
      <c r="N117" s="21"/>
      <c r="O117" s="21"/>
      <c r="P117" s="150">
        <f t="shared" si="2"/>
        <v>0</v>
      </c>
      <c r="Q117" s="163" t="s">
        <v>354</v>
      </c>
    </row>
    <row r="118" spans="1:17" s="156" customFormat="1" ht="15.75">
      <c r="A118" s="149">
        <v>111</v>
      </c>
      <c r="B118" s="99" t="s">
        <v>18</v>
      </c>
      <c r="C118" s="32" t="s">
        <v>412</v>
      </c>
      <c r="D118" s="38"/>
      <c r="E118" s="21"/>
      <c r="F118" s="21"/>
      <c r="G118" s="33"/>
      <c r="H118" s="21"/>
      <c r="I118" s="21"/>
      <c r="J118" s="21"/>
      <c r="K118" s="21"/>
      <c r="L118" s="21"/>
      <c r="M118" s="65"/>
      <c r="N118" s="21"/>
      <c r="O118" s="21"/>
      <c r="P118" s="150">
        <f t="shared" si="2"/>
        <v>0</v>
      </c>
      <c r="Q118" s="163" t="s">
        <v>354</v>
      </c>
    </row>
    <row r="119" spans="1:17" s="156" customFormat="1" ht="15.75">
      <c r="A119" s="149">
        <v>112</v>
      </c>
      <c r="B119" s="99" t="s">
        <v>19</v>
      </c>
      <c r="C119" s="32" t="s">
        <v>412</v>
      </c>
      <c r="D119" s="38"/>
      <c r="E119" s="21"/>
      <c r="F119" s="21"/>
      <c r="G119" s="33"/>
      <c r="H119" s="21"/>
      <c r="I119" s="21"/>
      <c r="J119" s="21"/>
      <c r="K119" s="21"/>
      <c r="L119" s="21"/>
      <c r="M119" s="65"/>
      <c r="N119" s="21"/>
      <c r="O119" s="21"/>
      <c r="P119" s="150">
        <f t="shared" si="2"/>
        <v>0</v>
      </c>
      <c r="Q119" s="155"/>
    </row>
    <row r="120" spans="1:17" s="156" customFormat="1" ht="15.75">
      <c r="A120" s="149">
        <v>113</v>
      </c>
      <c r="B120" s="99" t="s">
        <v>20</v>
      </c>
      <c r="C120" s="32" t="s">
        <v>344</v>
      </c>
      <c r="D120" s="38"/>
      <c r="E120" s="21"/>
      <c r="F120" s="21"/>
      <c r="G120" s="33"/>
      <c r="H120" s="21"/>
      <c r="I120" s="21"/>
      <c r="J120" s="21"/>
      <c r="K120" s="21"/>
      <c r="L120" s="21"/>
      <c r="M120" s="65"/>
      <c r="N120" s="21"/>
      <c r="O120" s="21"/>
      <c r="P120" s="150">
        <f t="shared" si="2"/>
        <v>0</v>
      </c>
      <c r="Q120" s="155"/>
    </row>
    <row r="121" spans="1:17" s="156" customFormat="1" ht="15.75">
      <c r="A121" s="149">
        <v>114</v>
      </c>
      <c r="B121" s="99" t="s">
        <v>21</v>
      </c>
      <c r="C121" s="32" t="s">
        <v>365</v>
      </c>
      <c r="D121" s="38"/>
      <c r="E121" s="21"/>
      <c r="F121" s="21"/>
      <c r="G121" s="33"/>
      <c r="H121" s="21"/>
      <c r="I121" s="21"/>
      <c r="J121" s="21"/>
      <c r="K121" s="21"/>
      <c r="L121" s="21"/>
      <c r="M121" s="65"/>
      <c r="N121" s="21"/>
      <c r="O121" s="21"/>
      <c r="P121" s="150">
        <f t="shared" si="2"/>
        <v>0</v>
      </c>
      <c r="Q121" s="155"/>
    </row>
    <row r="122" spans="1:17" s="156" customFormat="1" ht="15.75">
      <c r="A122" s="149">
        <v>115</v>
      </c>
      <c r="B122" s="99" t="s">
        <v>22</v>
      </c>
      <c r="C122" s="32" t="s">
        <v>366</v>
      </c>
      <c r="D122" s="38"/>
      <c r="E122" s="21"/>
      <c r="F122" s="21"/>
      <c r="G122" s="33"/>
      <c r="H122" s="21"/>
      <c r="I122" s="21"/>
      <c r="J122" s="21"/>
      <c r="K122" s="21"/>
      <c r="L122" s="21"/>
      <c r="M122" s="65"/>
      <c r="N122" s="21"/>
      <c r="O122" s="21"/>
      <c r="P122" s="150">
        <f t="shared" si="2"/>
        <v>0</v>
      </c>
      <c r="Q122" s="155"/>
    </row>
    <row r="123" spans="1:17" s="156" customFormat="1" ht="15.75">
      <c r="A123" s="149">
        <v>116</v>
      </c>
      <c r="B123" s="99" t="s">
        <v>151</v>
      </c>
      <c r="C123" s="32" t="s">
        <v>367</v>
      </c>
      <c r="D123" s="38"/>
      <c r="E123" s="21"/>
      <c r="F123" s="21"/>
      <c r="G123" s="33"/>
      <c r="H123" s="21"/>
      <c r="I123" s="21"/>
      <c r="J123" s="21"/>
      <c r="K123" s="21"/>
      <c r="L123" s="21"/>
      <c r="M123" s="65"/>
      <c r="N123" s="21"/>
      <c r="O123" s="21"/>
      <c r="P123" s="150">
        <f t="shared" si="2"/>
        <v>0</v>
      </c>
      <c r="Q123" s="155"/>
    </row>
    <row r="124" spans="1:17" s="156" customFormat="1" ht="15.75">
      <c r="A124" s="149">
        <v>117</v>
      </c>
      <c r="B124" s="99" t="s">
        <v>152</v>
      </c>
      <c r="C124" s="32">
        <v>0</v>
      </c>
      <c r="D124" s="38">
        <v>129.68</v>
      </c>
      <c r="E124" s="21">
        <v>103.04</v>
      </c>
      <c r="F124" s="21">
        <v>103.04</v>
      </c>
      <c r="G124" s="33">
        <v>113.19</v>
      </c>
      <c r="H124" s="21">
        <v>106.61</v>
      </c>
      <c r="I124" s="21">
        <v>92.95</v>
      </c>
      <c r="J124" s="21">
        <v>86.56</v>
      </c>
      <c r="K124" s="21">
        <v>119.68</v>
      </c>
      <c r="L124" s="21">
        <v>90.08</v>
      </c>
      <c r="M124" s="65">
        <v>123.25</v>
      </c>
      <c r="N124" s="21">
        <v>103.04</v>
      </c>
      <c r="O124" s="21">
        <v>106.61</v>
      </c>
      <c r="P124" s="150">
        <f t="shared" si="2"/>
        <v>1277.7300000000002</v>
      </c>
      <c r="Q124" s="155"/>
    </row>
    <row r="125" spans="1:17" s="156" customFormat="1" ht="15.75">
      <c r="A125" s="149">
        <v>118</v>
      </c>
      <c r="B125" s="99" t="s">
        <v>153</v>
      </c>
      <c r="C125" s="32" t="s">
        <v>351</v>
      </c>
      <c r="D125" s="38">
        <v>31.69</v>
      </c>
      <c r="E125" s="21">
        <v>31.69</v>
      </c>
      <c r="F125" s="21">
        <v>31.69</v>
      </c>
      <c r="G125" s="33">
        <v>31.69</v>
      </c>
      <c r="H125" s="21">
        <v>31.69</v>
      </c>
      <c r="I125" s="21">
        <v>31.69</v>
      </c>
      <c r="J125" s="21">
        <v>31.69</v>
      </c>
      <c r="K125" s="21">
        <v>31.69</v>
      </c>
      <c r="L125" s="21">
        <v>31.69</v>
      </c>
      <c r="M125" s="65">
        <v>31.69</v>
      </c>
      <c r="N125" s="21">
        <v>31.69</v>
      </c>
      <c r="O125" s="21">
        <v>13.62</v>
      </c>
      <c r="P125" s="150">
        <f t="shared" si="2"/>
        <v>362.21000000000004</v>
      </c>
      <c r="Q125" s="155"/>
    </row>
    <row r="126" spans="1:17" s="156" customFormat="1" ht="15.75">
      <c r="A126" s="149">
        <v>119</v>
      </c>
      <c r="B126" s="99" t="s">
        <v>154</v>
      </c>
      <c r="C126" s="32"/>
      <c r="D126" s="38">
        <v>73.87</v>
      </c>
      <c r="E126" s="21">
        <v>73.87</v>
      </c>
      <c r="F126" s="21">
        <v>73.87</v>
      </c>
      <c r="G126" s="33">
        <v>73.87</v>
      </c>
      <c r="H126" s="21">
        <v>73.87</v>
      </c>
      <c r="I126" s="21">
        <v>77.86</v>
      </c>
      <c r="J126" s="21">
        <v>77.86</v>
      </c>
      <c r="K126" s="21">
        <v>77.86</v>
      </c>
      <c r="L126" s="21">
        <v>77.86</v>
      </c>
      <c r="M126" s="65">
        <v>77.86</v>
      </c>
      <c r="N126" s="21">
        <v>77.86</v>
      </c>
      <c r="O126" s="21">
        <v>77.86</v>
      </c>
      <c r="P126" s="150">
        <f t="shared" si="2"/>
        <v>914.3700000000001</v>
      </c>
      <c r="Q126" s="155"/>
    </row>
    <row r="127" spans="1:17" s="156" customFormat="1" ht="15.75">
      <c r="A127" s="149">
        <v>120</v>
      </c>
      <c r="B127" s="99" t="s">
        <v>156</v>
      </c>
      <c r="C127" s="32"/>
      <c r="D127" s="38">
        <v>34.43</v>
      </c>
      <c r="E127" s="21">
        <v>34.43</v>
      </c>
      <c r="F127" s="21">
        <v>34.43</v>
      </c>
      <c r="G127" s="33">
        <v>34.43</v>
      </c>
      <c r="H127" s="21">
        <v>34.43</v>
      </c>
      <c r="I127" s="21">
        <v>34.43</v>
      </c>
      <c r="J127" s="21">
        <v>34.43</v>
      </c>
      <c r="K127" s="21">
        <v>34.43</v>
      </c>
      <c r="L127" s="21">
        <v>34.43</v>
      </c>
      <c r="M127" s="65">
        <v>34.43</v>
      </c>
      <c r="N127" s="21">
        <v>35.22</v>
      </c>
      <c r="O127" s="21">
        <v>35.22</v>
      </c>
      <c r="P127" s="150">
        <f t="shared" si="2"/>
        <v>414.74</v>
      </c>
      <c r="Q127" s="155"/>
    </row>
    <row r="128" spans="1:17" s="156" customFormat="1" ht="15.75">
      <c r="A128" s="149">
        <v>121</v>
      </c>
      <c r="B128" s="99" t="s">
        <v>155</v>
      </c>
      <c r="C128" s="32"/>
      <c r="D128" s="38">
        <v>82.87</v>
      </c>
      <c r="E128" s="21">
        <v>73.47999999999999</v>
      </c>
      <c r="F128" s="21">
        <v>63.410000000000004</v>
      </c>
      <c r="G128" s="33">
        <v>46.82</v>
      </c>
      <c r="H128" s="21">
        <v>47.370000000000005</v>
      </c>
      <c r="I128" s="21">
        <v>39.73</v>
      </c>
      <c r="J128" s="21">
        <v>40.86</v>
      </c>
      <c r="K128" s="21">
        <v>40.18</v>
      </c>
      <c r="L128" s="21">
        <v>63.410000000000004</v>
      </c>
      <c r="M128" s="65">
        <v>73.47999999999999</v>
      </c>
      <c r="N128" s="21">
        <v>80.05</v>
      </c>
      <c r="O128" s="21">
        <v>69.92</v>
      </c>
      <c r="P128" s="150">
        <f t="shared" si="2"/>
        <v>721.5799999999999</v>
      </c>
      <c r="Q128" s="155"/>
    </row>
    <row r="129" spans="1:17" s="156" customFormat="1" ht="15.75">
      <c r="A129" s="149">
        <v>122</v>
      </c>
      <c r="B129" s="99" t="s">
        <v>157</v>
      </c>
      <c r="C129" s="32">
        <v>39.8</v>
      </c>
      <c r="D129" s="38">
        <v>5739.3</v>
      </c>
      <c r="E129" s="38">
        <v>5620.62</v>
      </c>
      <c r="F129" s="21">
        <v>5293.259999999999</v>
      </c>
      <c r="G129" s="33">
        <v>5077.4800000000005</v>
      </c>
      <c r="H129" s="21">
        <v>4122.44</v>
      </c>
      <c r="I129" s="19">
        <v>5531.81</v>
      </c>
      <c r="J129" s="21">
        <v>4657.97</v>
      </c>
      <c r="K129" s="21">
        <v>5304.24</v>
      </c>
      <c r="L129" s="21">
        <v>4685.3099999999995</v>
      </c>
      <c r="M129" s="65">
        <v>5012.139999999999</v>
      </c>
      <c r="N129" s="21">
        <v>6104.639999999999</v>
      </c>
      <c r="O129" s="21">
        <v>8890.8</v>
      </c>
      <c r="P129" s="150">
        <f t="shared" si="2"/>
        <v>66040.01</v>
      </c>
      <c r="Q129" s="155"/>
    </row>
    <row r="130" spans="1:17" s="156" customFormat="1" ht="15.75">
      <c r="A130" s="149">
        <v>123</v>
      </c>
      <c r="B130" s="99" t="s">
        <v>502</v>
      </c>
      <c r="C130" s="32"/>
      <c r="D130" s="38">
        <v>81447.9</v>
      </c>
      <c r="E130" s="21">
        <v>32171.9</v>
      </c>
      <c r="F130" s="21">
        <v>30828.61</v>
      </c>
      <c r="G130" s="21">
        <v>25305.65</v>
      </c>
      <c r="H130" s="21">
        <v>24308.65</v>
      </c>
      <c r="I130" s="21">
        <v>11422.67</v>
      </c>
      <c r="J130" s="21">
        <v>38186.51</v>
      </c>
      <c r="K130" s="21">
        <v>20848.13</v>
      </c>
      <c r="L130" s="21">
        <v>32212.21</v>
      </c>
      <c r="M130" s="65">
        <v>22573.63</v>
      </c>
      <c r="N130" s="21">
        <v>13405.73</v>
      </c>
      <c r="O130" s="21">
        <v>22132.48</v>
      </c>
      <c r="P130" s="150">
        <f t="shared" si="2"/>
        <v>354844.06999999995</v>
      </c>
      <c r="Q130" s="155"/>
    </row>
    <row r="131" spans="1:17" s="156" customFormat="1" ht="15.75">
      <c r="A131" s="149">
        <v>124</v>
      </c>
      <c r="B131" s="99" t="s">
        <v>158</v>
      </c>
      <c r="C131" s="32"/>
      <c r="D131" s="38">
        <v>7403.74</v>
      </c>
      <c r="E131" s="21">
        <v>2067.15</v>
      </c>
      <c r="F131" s="21">
        <v>3788.9300000000003</v>
      </c>
      <c r="G131" s="21">
        <v>3832.29</v>
      </c>
      <c r="H131" s="21">
        <v>4113.62</v>
      </c>
      <c r="I131" s="21">
        <v>3540.83</v>
      </c>
      <c r="J131" s="21">
        <v>3950.4500000000003</v>
      </c>
      <c r="K131" s="21">
        <v>3779.73</v>
      </c>
      <c r="L131" s="21">
        <v>3550.2700000000004</v>
      </c>
      <c r="M131" s="65">
        <v>717.38</v>
      </c>
      <c r="N131" s="21">
        <v>4276.530000000001</v>
      </c>
      <c r="O131" s="21">
        <v>545.17</v>
      </c>
      <c r="P131" s="150">
        <f t="shared" si="2"/>
        <v>41566.08999999999</v>
      </c>
      <c r="Q131" s="155"/>
    </row>
    <row r="132" spans="1:17" s="156" customFormat="1" ht="15.75">
      <c r="A132" s="149">
        <v>125</v>
      </c>
      <c r="B132" s="99" t="s">
        <v>159</v>
      </c>
      <c r="C132" s="32"/>
      <c r="D132" s="38">
        <v>1491.6100000000001</v>
      </c>
      <c r="E132" s="21">
        <v>190.85</v>
      </c>
      <c r="F132" s="21">
        <v>583.87</v>
      </c>
      <c r="G132" s="21">
        <v>547.37</v>
      </c>
      <c r="H132" s="21">
        <v>449.78</v>
      </c>
      <c r="I132" s="21">
        <v>745.8599999999999</v>
      </c>
      <c r="J132" s="21">
        <v>271.35</v>
      </c>
      <c r="K132" s="21">
        <v>488.21</v>
      </c>
      <c r="L132" s="21">
        <v>508.90999999999997</v>
      </c>
      <c r="M132" s="65">
        <v>4502.16</v>
      </c>
      <c r="N132" s="21">
        <v>743.79</v>
      </c>
      <c r="O132" s="21">
        <v>3573.4</v>
      </c>
      <c r="P132" s="150">
        <f t="shared" si="2"/>
        <v>14097.159999999998</v>
      </c>
      <c r="Q132" s="163" t="s">
        <v>407</v>
      </c>
    </row>
    <row r="133" spans="1:17" s="156" customFormat="1" ht="15.75">
      <c r="A133" s="149">
        <v>126</v>
      </c>
      <c r="B133" s="99" t="s">
        <v>160</v>
      </c>
      <c r="C133" s="32"/>
      <c r="D133" s="38">
        <v>501.18</v>
      </c>
      <c r="E133" s="21">
        <v>91.23</v>
      </c>
      <c r="F133" s="21">
        <v>806.16</v>
      </c>
      <c r="G133" s="33">
        <v>428.23999999999995</v>
      </c>
      <c r="H133" s="21">
        <v>206.85</v>
      </c>
      <c r="I133" s="21">
        <v>358.91999999999996</v>
      </c>
      <c r="J133" s="21">
        <v>392</v>
      </c>
      <c r="K133" s="21">
        <v>292.56</v>
      </c>
      <c r="L133" s="21">
        <v>401.63</v>
      </c>
      <c r="M133" s="65">
        <v>322.27000000000004</v>
      </c>
      <c r="N133" s="21">
        <v>298.47</v>
      </c>
      <c r="O133" s="21">
        <v>252.43</v>
      </c>
      <c r="P133" s="150">
        <f t="shared" si="2"/>
        <v>4351.9400000000005</v>
      </c>
      <c r="Q133" s="163" t="s">
        <v>408</v>
      </c>
    </row>
    <row r="134" spans="1:17" s="156" customFormat="1" ht="15.75">
      <c r="A134" s="149">
        <v>127</v>
      </c>
      <c r="B134" s="99" t="s">
        <v>161</v>
      </c>
      <c r="C134" s="32"/>
      <c r="D134" s="38">
        <v>478.59</v>
      </c>
      <c r="E134" s="21">
        <v>1360.6</v>
      </c>
      <c r="F134" s="21">
        <v>0</v>
      </c>
      <c r="G134" s="33">
        <v>2663.38</v>
      </c>
      <c r="H134" s="21">
        <v>2663.38</v>
      </c>
      <c r="I134" s="21">
        <v>5674.03</v>
      </c>
      <c r="J134" s="21">
        <v>2636.88</v>
      </c>
      <c r="K134" s="21">
        <v>8630.52</v>
      </c>
      <c r="L134" s="21">
        <v>2948.96</v>
      </c>
      <c r="M134" s="65">
        <v>215.14999999999998</v>
      </c>
      <c r="N134" s="21">
        <v>7284.799999999999</v>
      </c>
      <c r="O134" s="21">
        <v>3925.55</v>
      </c>
      <c r="P134" s="150">
        <f t="shared" si="2"/>
        <v>38481.840000000004</v>
      </c>
      <c r="Q134" s="155" t="s">
        <v>409</v>
      </c>
    </row>
    <row r="135" spans="1:16" s="156" customFormat="1" ht="15.75">
      <c r="A135" s="149">
        <v>128</v>
      </c>
      <c r="B135" s="99" t="s">
        <v>162</v>
      </c>
      <c r="C135" s="32"/>
      <c r="D135" s="38">
        <v>423.11</v>
      </c>
      <c r="E135" s="21">
        <v>7220.47</v>
      </c>
      <c r="F135" s="21">
        <v>1957.92</v>
      </c>
      <c r="G135" s="33">
        <v>806.81</v>
      </c>
      <c r="H135" s="21">
        <v>806.81</v>
      </c>
      <c r="I135" s="21">
        <v>3703.8799999999997</v>
      </c>
      <c r="J135" s="21">
        <v>1003.81</v>
      </c>
      <c r="K135" s="21">
        <v>0</v>
      </c>
      <c r="L135" s="21">
        <v>3698.26</v>
      </c>
      <c r="M135" s="65">
        <v>5023.23</v>
      </c>
      <c r="N135" s="21">
        <v>3402.5299999999997</v>
      </c>
      <c r="O135" s="21">
        <v>7758.42</v>
      </c>
      <c r="P135" s="150">
        <f t="shared" si="2"/>
        <v>35805.25</v>
      </c>
    </row>
    <row r="136" spans="1:17" s="156" customFormat="1" ht="15.75">
      <c r="A136" s="149">
        <v>129</v>
      </c>
      <c r="B136" s="99" t="s">
        <v>163</v>
      </c>
      <c r="C136" s="32"/>
      <c r="D136" s="38">
        <v>2444.6099999999997</v>
      </c>
      <c r="E136" s="21">
        <v>0</v>
      </c>
      <c r="F136" s="21">
        <v>1914.19</v>
      </c>
      <c r="G136" s="33">
        <v>5865.61</v>
      </c>
      <c r="H136" s="21">
        <v>5865.61</v>
      </c>
      <c r="I136" s="21">
        <v>5898.46</v>
      </c>
      <c r="J136" s="21">
        <v>0</v>
      </c>
      <c r="K136" s="21">
        <v>1243.41</v>
      </c>
      <c r="L136" s="21">
        <v>8323.85</v>
      </c>
      <c r="M136" s="65">
        <v>6259.080000000001</v>
      </c>
      <c r="N136" s="21">
        <v>0</v>
      </c>
      <c r="O136" s="21">
        <v>533.79</v>
      </c>
      <c r="P136" s="150">
        <f aca="true" t="shared" si="3" ref="P136:P199">SUM(D136:O136)</f>
        <v>38348.61</v>
      </c>
      <c r="Q136" s="61" t="s">
        <v>410</v>
      </c>
    </row>
    <row r="137" spans="1:17" s="156" customFormat="1" ht="15.75">
      <c r="A137" s="149">
        <v>130</v>
      </c>
      <c r="B137" s="99" t="s">
        <v>164</v>
      </c>
      <c r="C137" s="32"/>
      <c r="D137" s="38">
        <v>2786.2799999999997</v>
      </c>
      <c r="E137" s="21">
        <v>3905.9700000000003</v>
      </c>
      <c r="F137" s="21">
        <v>1543.71</v>
      </c>
      <c r="G137" s="33">
        <v>2523.2400000000002</v>
      </c>
      <c r="H137" s="21">
        <v>2523.2400000000002</v>
      </c>
      <c r="I137" s="21">
        <v>5333.47</v>
      </c>
      <c r="J137" s="21">
        <v>5754.34</v>
      </c>
      <c r="K137" s="21">
        <v>0</v>
      </c>
      <c r="L137" s="21">
        <v>5536.59</v>
      </c>
      <c r="M137" s="65">
        <v>4022.53</v>
      </c>
      <c r="N137" s="21">
        <v>4709.51</v>
      </c>
      <c r="O137" s="21">
        <v>0</v>
      </c>
      <c r="P137" s="150">
        <f t="shared" si="3"/>
        <v>38638.880000000005</v>
      </c>
      <c r="Q137" s="61" t="s">
        <v>410</v>
      </c>
    </row>
    <row r="138" spans="1:17" s="156" customFormat="1" ht="15.75">
      <c r="A138" s="149">
        <v>131</v>
      </c>
      <c r="B138" s="99" t="s">
        <v>165</v>
      </c>
      <c r="C138" s="32"/>
      <c r="D138" s="38">
        <v>2616.97</v>
      </c>
      <c r="E138" s="21">
        <v>5421.88</v>
      </c>
      <c r="F138" s="21">
        <v>0</v>
      </c>
      <c r="G138" s="33">
        <v>2078.6</v>
      </c>
      <c r="H138" s="21">
        <v>2078.6</v>
      </c>
      <c r="I138" s="21">
        <v>5399.78</v>
      </c>
      <c r="J138" s="21">
        <v>445.02</v>
      </c>
      <c r="K138" s="21">
        <v>10.68</v>
      </c>
      <c r="L138" s="21">
        <v>0</v>
      </c>
      <c r="M138" s="65">
        <v>0</v>
      </c>
      <c r="N138" s="21">
        <v>0</v>
      </c>
      <c r="O138" s="21">
        <v>0</v>
      </c>
      <c r="P138" s="150">
        <f t="shared" si="3"/>
        <v>18051.530000000002</v>
      </c>
      <c r="Q138" s="61" t="s">
        <v>410</v>
      </c>
    </row>
    <row r="139" spans="1:17" s="156" customFormat="1" ht="15.75">
      <c r="A139" s="149">
        <v>132</v>
      </c>
      <c r="B139" s="99" t="s">
        <v>166</v>
      </c>
      <c r="C139" s="32"/>
      <c r="D139" s="38">
        <v>2904.15</v>
      </c>
      <c r="E139" s="21">
        <v>9681</v>
      </c>
      <c r="F139" s="21">
        <v>1315.31</v>
      </c>
      <c r="G139" s="33">
        <v>4622.67</v>
      </c>
      <c r="H139" s="21">
        <v>4622.67</v>
      </c>
      <c r="I139" s="21">
        <v>5754.85</v>
      </c>
      <c r="J139" s="21">
        <v>3282.5299999999997</v>
      </c>
      <c r="K139" s="21">
        <v>4580.37</v>
      </c>
      <c r="L139" s="21">
        <v>4313.61</v>
      </c>
      <c r="M139" s="65">
        <v>2945.79</v>
      </c>
      <c r="N139" s="21">
        <v>8120.31</v>
      </c>
      <c r="O139" s="21">
        <v>5214.34</v>
      </c>
      <c r="P139" s="150">
        <f t="shared" si="3"/>
        <v>57357.59999999999</v>
      </c>
      <c r="Q139" s="61" t="s">
        <v>410</v>
      </c>
    </row>
    <row r="140" spans="1:17" s="156" customFormat="1" ht="15.75">
      <c r="A140" s="149">
        <v>133</v>
      </c>
      <c r="B140" s="99" t="s">
        <v>167</v>
      </c>
      <c r="C140" s="32"/>
      <c r="D140" s="38">
        <v>23493.58</v>
      </c>
      <c r="E140" s="21">
        <v>13944.4</v>
      </c>
      <c r="F140" s="21">
        <v>19050.300000000003</v>
      </c>
      <c r="G140" s="33">
        <v>17603.51</v>
      </c>
      <c r="H140" s="21">
        <v>18435.739999999998</v>
      </c>
      <c r="I140" s="21">
        <v>21010.219999999998</v>
      </c>
      <c r="J140" s="21">
        <v>18306.69</v>
      </c>
      <c r="K140" s="21">
        <v>20752.48</v>
      </c>
      <c r="L140" s="21">
        <v>19856.28</v>
      </c>
      <c r="M140" s="65">
        <v>17734.74</v>
      </c>
      <c r="N140" s="21">
        <v>23687.539999999997</v>
      </c>
      <c r="O140" s="21">
        <v>20965.83</v>
      </c>
      <c r="P140" s="150">
        <f t="shared" si="3"/>
        <v>234841.31</v>
      </c>
      <c r="Q140" s="61" t="s">
        <v>410</v>
      </c>
    </row>
    <row r="141" spans="1:17" s="156" customFormat="1" ht="15.75">
      <c r="A141" s="149">
        <v>134</v>
      </c>
      <c r="B141" s="99" t="s">
        <v>168</v>
      </c>
      <c r="C141" s="32"/>
      <c r="D141" s="38">
        <v>166.39</v>
      </c>
      <c r="E141" s="21">
        <v>116.69</v>
      </c>
      <c r="F141" s="21">
        <v>110.18</v>
      </c>
      <c r="G141" s="33">
        <v>110.86</v>
      </c>
      <c r="H141" s="21">
        <v>100.25</v>
      </c>
      <c r="I141" s="21">
        <v>270.69</v>
      </c>
      <c r="J141" s="21">
        <v>238.09</v>
      </c>
      <c r="K141" s="21">
        <v>192.61</v>
      </c>
      <c r="L141" s="21">
        <v>137.05</v>
      </c>
      <c r="M141" s="65">
        <v>203.39</v>
      </c>
      <c r="N141" s="21">
        <v>196.79</v>
      </c>
      <c r="O141" s="21">
        <v>172.98</v>
      </c>
      <c r="P141" s="150">
        <f t="shared" si="3"/>
        <v>2015.9699999999998</v>
      </c>
      <c r="Q141" s="61" t="s">
        <v>410</v>
      </c>
    </row>
    <row r="142" spans="1:17" s="156" customFormat="1" ht="15.75">
      <c r="A142" s="149">
        <v>135</v>
      </c>
      <c r="B142" s="99" t="s">
        <v>169</v>
      </c>
      <c r="C142" s="32"/>
      <c r="D142" s="38">
        <v>25810.920000000002</v>
      </c>
      <c r="E142" s="21">
        <v>19883.040000000005</v>
      </c>
      <c r="F142" s="21">
        <v>19818.350000000002</v>
      </c>
      <c r="G142" s="33">
        <v>22257.399999999998</v>
      </c>
      <c r="H142" s="21">
        <v>20044.69</v>
      </c>
      <c r="I142" s="21">
        <v>22408.440000000002</v>
      </c>
      <c r="J142" s="21">
        <v>18121.84</v>
      </c>
      <c r="K142" s="21">
        <v>15373.880000000001</v>
      </c>
      <c r="L142" s="21">
        <v>21965.559999999998</v>
      </c>
      <c r="M142" s="65">
        <v>24242.929999999997</v>
      </c>
      <c r="N142" s="21">
        <v>22159.39</v>
      </c>
      <c r="O142" s="21">
        <v>23676.020000000004</v>
      </c>
      <c r="P142" s="150">
        <f t="shared" si="3"/>
        <v>255762.46000000002</v>
      </c>
      <c r="Q142" s="61" t="s">
        <v>410</v>
      </c>
    </row>
    <row r="143" spans="1:17" s="156" customFormat="1" ht="15.75">
      <c r="A143" s="149">
        <v>136</v>
      </c>
      <c r="B143" s="99" t="s">
        <v>170</v>
      </c>
      <c r="C143" s="32"/>
      <c r="D143" s="38">
        <v>32172.900000000005</v>
      </c>
      <c r="E143" s="21">
        <v>25306.56</v>
      </c>
      <c r="F143" s="21">
        <v>23686.64</v>
      </c>
      <c r="G143" s="33">
        <v>24609.820000000003</v>
      </c>
      <c r="H143" s="21">
        <v>24060.179999999997</v>
      </c>
      <c r="I143" s="21">
        <v>22803.97</v>
      </c>
      <c r="J143" s="21">
        <v>22414.04</v>
      </c>
      <c r="K143" s="21">
        <v>22008.4</v>
      </c>
      <c r="L143" s="21">
        <v>23138.809999999998</v>
      </c>
      <c r="M143" s="65">
        <v>24966.33</v>
      </c>
      <c r="N143" s="21">
        <v>24382.45</v>
      </c>
      <c r="O143" s="21">
        <v>22870.63</v>
      </c>
      <c r="P143" s="150">
        <f t="shared" si="3"/>
        <v>292420.73000000004</v>
      </c>
      <c r="Q143" s="61" t="s">
        <v>410</v>
      </c>
    </row>
    <row r="144" spans="1:17" s="156" customFormat="1" ht="15.75">
      <c r="A144" s="149">
        <v>137</v>
      </c>
      <c r="B144" s="99" t="s">
        <v>171</v>
      </c>
      <c r="C144" s="32"/>
      <c r="D144" s="38">
        <v>26355.79</v>
      </c>
      <c r="E144" s="21">
        <v>24031.4</v>
      </c>
      <c r="F144" s="21">
        <v>21214.05</v>
      </c>
      <c r="G144" s="33">
        <v>22808.61</v>
      </c>
      <c r="H144" s="21">
        <v>23239.3</v>
      </c>
      <c r="I144" s="21">
        <v>23783.79</v>
      </c>
      <c r="J144" s="21">
        <v>24544.079999999998</v>
      </c>
      <c r="K144" s="21">
        <v>19480.620000000003</v>
      </c>
      <c r="L144" s="21">
        <v>24503.989999999998</v>
      </c>
      <c r="M144" s="65">
        <v>17671.35</v>
      </c>
      <c r="N144" s="21">
        <v>18272.3</v>
      </c>
      <c r="O144" s="21">
        <v>18465.870000000003</v>
      </c>
      <c r="P144" s="150">
        <f t="shared" si="3"/>
        <v>264371.14999999997</v>
      </c>
      <c r="Q144" s="61" t="s">
        <v>410</v>
      </c>
    </row>
    <row r="145" spans="1:17" s="156" customFormat="1" ht="15.75">
      <c r="A145" s="149">
        <v>138</v>
      </c>
      <c r="B145" s="99" t="s">
        <v>172</v>
      </c>
      <c r="C145" s="32"/>
      <c r="D145" s="38">
        <v>10358.2</v>
      </c>
      <c r="E145" s="21">
        <v>8411.49</v>
      </c>
      <c r="F145" s="21">
        <v>8626.090000000002</v>
      </c>
      <c r="G145" s="33">
        <v>8374.07</v>
      </c>
      <c r="H145" s="21">
        <v>7754.17</v>
      </c>
      <c r="I145" s="21">
        <v>7085.13</v>
      </c>
      <c r="J145" s="21">
        <v>7345.53</v>
      </c>
      <c r="K145" s="21">
        <v>5937.81</v>
      </c>
      <c r="L145" s="21">
        <v>8391.24</v>
      </c>
      <c r="M145" s="65">
        <v>8247.29</v>
      </c>
      <c r="N145" s="21">
        <v>8485.48</v>
      </c>
      <c r="O145" s="21">
        <v>8963.47</v>
      </c>
      <c r="P145" s="150">
        <f t="shared" si="3"/>
        <v>97979.96999999999</v>
      </c>
      <c r="Q145" s="61" t="s">
        <v>410</v>
      </c>
    </row>
    <row r="146" spans="1:17" s="156" customFormat="1" ht="15.75">
      <c r="A146" s="149">
        <v>139</v>
      </c>
      <c r="B146" s="99" t="s">
        <v>173</v>
      </c>
      <c r="C146" s="32"/>
      <c r="D146" s="38">
        <v>9263.240000000002</v>
      </c>
      <c r="E146" s="21">
        <v>7646.92</v>
      </c>
      <c r="F146" s="21">
        <v>9123.02</v>
      </c>
      <c r="G146" s="33">
        <v>7878.8</v>
      </c>
      <c r="H146" s="21">
        <v>8993.03</v>
      </c>
      <c r="I146" s="21">
        <v>8584.339999999998</v>
      </c>
      <c r="J146" s="21">
        <v>7378.119999999999</v>
      </c>
      <c r="K146" s="21">
        <v>8421.92</v>
      </c>
      <c r="L146" s="21">
        <v>8920.17</v>
      </c>
      <c r="M146" s="65">
        <v>8410.939999999999</v>
      </c>
      <c r="N146" s="21">
        <v>9593.32</v>
      </c>
      <c r="O146" s="21">
        <v>9266.52</v>
      </c>
      <c r="P146" s="150">
        <f t="shared" si="3"/>
        <v>103480.34000000001</v>
      </c>
      <c r="Q146" s="61" t="s">
        <v>410</v>
      </c>
    </row>
    <row r="147" spans="1:17" s="156" customFormat="1" ht="15.75">
      <c r="A147" s="149">
        <v>140</v>
      </c>
      <c r="B147" s="99" t="s">
        <v>174</v>
      </c>
      <c r="C147" s="32"/>
      <c r="D147" s="38">
        <v>23950.239999999998</v>
      </c>
      <c r="E147" s="21">
        <v>16757.890000000003</v>
      </c>
      <c r="F147" s="21">
        <v>10293.269999999999</v>
      </c>
      <c r="G147" s="33">
        <v>16786.63</v>
      </c>
      <c r="H147" s="21">
        <v>13723.12</v>
      </c>
      <c r="I147" s="21">
        <v>13207.03</v>
      </c>
      <c r="J147" s="21">
        <v>11068.789999999999</v>
      </c>
      <c r="K147" s="21">
        <v>10622.71</v>
      </c>
      <c r="L147" s="21">
        <v>20436.89</v>
      </c>
      <c r="M147" s="65">
        <v>11379.749999999998</v>
      </c>
      <c r="N147" s="21">
        <v>22327.969999999998</v>
      </c>
      <c r="O147" s="21">
        <v>18044.359999999997</v>
      </c>
      <c r="P147" s="150">
        <f t="shared" si="3"/>
        <v>188598.65</v>
      </c>
      <c r="Q147" s="61" t="s">
        <v>410</v>
      </c>
    </row>
    <row r="148" spans="1:17" s="156" customFormat="1" ht="15.75">
      <c r="A148" s="149">
        <v>141</v>
      </c>
      <c r="B148" s="99" t="s">
        <v>175</v>
      </c>
      <c r="C148" s="32"/>
      <c r="D148" s="38">
        <v>9821.33</v>
      </c>
      <c r="E148" s="21">
        <v>10185.009999999998</v>
      </c>
      <c r="F148" s="21">
        <v>10509.76</v>
      </c>
      <c r="G148" s="33">
        <v>8352.720000000001</v>
      </c>
      <c r="H148" s="21">
        <v>10408.6</v>
      </c>
      <c r="I148" s="21">
        <v>8506.369999999999</v>
      </c>
      <c r="J148" s="21">
        <v>8990.75</v>
      </c>
      <c r="K148" s="21">
        <v>8931.77</v>
      </c>
      <c r="L148" s="21">
        <v>13410.32</v>
      </c>
      <c r="M148" s="65">
        <v>9687.529999999999</v>
      </c>
      <c r="N148" s="21">
        <v>11195.239999999998</v>
      </c>
      <c r="O148" s="21">
        <v>9306.63</v>
      </c>
      <c r="P148" s="150">
        <f t="shared" si="3"/>
        <v>119306.03</v>
      </c>
      <c r="Q148" s="61" t="s">
        <v>410</v>
      </c>
    </row>
    <row r="149" spans="1:17" s="156" customFormat="1" ht="15.75">
      <c r="A149" s="149">
        <v>142</v>
      </c>
      <c r="B149" s="99" t="s">
        <v>176</v>
      </c>
      <c r="C149" s="32"/>
      <c r="D149" s="38">
        <v>16234.87</v>
      </c>
      <c r="E149" s="21">
        <v>10794.1</v>
      </c>
      <c r="F149" s="21">
        <v>13830.68</v>
      </c>
      <c r="G149" s="33">
        <v>14725.96</v>
      </c>
      <c r="H149" s="21">
        <v>11282.369999999999</v>
      </c>
      <c r="I149" s="21">
        <v>13015.22</v>
      </c>
      <c r="J149" s="21">
        <v>12616.35</v>
      </c>
      <c r="K149" s="21">
        <v>11834.939999999999</v>
      </c>
      <c r="L149" s="21">
        <v>13440.18</v>
      </c>
      <c r="M149" s="65">
        <v>19105.86</v>
      </c>
      <c r="N149" s="21">
        <v>11651.66</v>
      </c>
      <c r="O149" s="21">
        <v>13316.01</v>
      </c>
      <c r="P149" s="150">
        <f t="shared" si="3"/>
        <v>161848.20000000004</v>
      </c>
      <c r="Q149" s="61" t="s">
        <v>410</v>
      </c>
    </row>
    <row r="150" spans="1:17" s="156" customFormat="1" ht="15.75">
      <c r="A150" s="149">
        <v>143</v>
      </c>
      <c r="B150" s="99" t="s">
        <v>177</v>
      </c>
      <c r="C150" s="32"/>
      <c r="D150" s="38">
        <v>22803.79</v>
      </c>
      <c r="E150" s="21">
        <v>20398.99</v>
      </c>
      <c r="F150" s="21">
        <v>18591.780000000002</v>
      </c>
      <c r="G150" s="33">
        <v>19779.61</v>
      </c>
      <c r="H150" s="21">
        <v>19410</v>
      </c>
      <c r="I150" s="21">
        <v>20510.11</v>
      </c>
      <c r="J150" s="21">
        <v>19888.399999999998</v>
      </c>
      <c r="K150" s="21">
        <v>20041.390000000003</v>
      </c>
      <c r="L150" s="21">
        <v>18454.11</v>
      </c>
      <c r="M150" s="65">
        <v>21057.100000000002</v>
      </c>
      <c r="N150" s="21">
        <v>21650.66</v>
      </c>
      <c r="O150" s="21">
        <v>16966.69</v>
      </c>
      <c r="P150" s="150">
        <f t="shared" si="3"/>
        <v>239552.63</v>
      </c>
      <c r="Q150" s="61" t="s">
        <v>410</v>
      </c>
    </row>
    <row r="151" spans="1:17" s="156" customFormat="1" ht="15.75">
      <c r="A151" s="149">
        <v>144</v>
      </c>
      <c r="B151" s="99" t="s">
        <v>178</v>
      </c>
      <c r="C151" s="32"/>
      <c r="D151" s="38">
        <v>18048.989999999998</v>
      </c>
      <c r="E151" s="21">
        <v>22613.2</v>
      </c>
      <c r="F151" s="21">
        <v>17014.6</v>
      </c>
      <c r="G151" s="33">
        <v>14942.2</v>
      </c>
      <c r="H151" s="21">
        <v>17202.94</v>
      </c>
      <c r="I151" s="21">
        <v>16983.730000000003</v>
      </c>
      <c r="J151" s="21">
        <v>8180.99</v>
      </c>
      <c r="K151" s="21">
        <v>13965.429999999998</v>
      </c>
      <c r="L151" s="21">
        <v>12391.140000000001</v>
      </c>
      <c r="M151" s="65">
        <v>13339.25</v>
      </c>
      <c r="N151" s="21">
        <v>21233.18</v>
      </c>
      <c r="O151" s="21">
        <v>18634.51</v>
      </c>
      <c r="P151" s="150">
        <f t="shared" si="3"/>
        <v>194550.16</v>
      </c>
      <c r="Q151" s="61" t="s">
        <v>410</v>
      </c>
    </row>
    <row r="152" spans="1:17" s="156" customFormat="1" ht="15.75">
      <c r="A152" s="149">
        <v>145</v>
      </c>
      <c r="B152" s="99" t="s">
        <v>179</v>
      </c>
      <c r="C152" s="32"/>
      <c r="D152" s="38">
        <v>35967.82</v>
      </c>
      <c r="E152" s="21">
        <v>30653.24</v>
      </c>
      <c r="F152" s="21">
        <v>32453.16</v>
      </c>
      <c r="G152" s="33">
        <v>31903.09</v>
      </c>
      <c r="H152" s="21">
        <v>29873.98</v>
      </c>
      <c r="I152" s="21">
        <v>28554.76</v>
      </c>
      <c r="J152" s="21">
        <v>29518</v>
      </c>
      <c r="K152" s="21">
        <v>27741.489999999998</v>
      </c>
      <c r="L152" s="21">
        <v>28919.089999999997</v>
      </c>
      <c r="M152" s="65">
        <v>39810.39</v>
      </c>
      <c r="N152" s="21">
        <v>26992.530000000002</v>
      </c>
      <c r="O152" s="21">
        <v>32965.08</v>
      </c>
      <c r="P152" s="150">
        <f t="shared" si="3"/>
        <v>375352.63000000006</v>
      </c>
      <c r="Q152" s="61" t="s">
        <v>410</v>
      </c>
    </row>
    <row r="153" spans="1:17" s="156" customFormat="1" ht="15.75">
      <c r="A153" s="149">
        <v>146</v>
      </c>
      <c r="B153" s="99" t="s">
        <v>180</v>
      </c>
      <c r="C153" s="32"/>
      <c r="D153" s="38">
        <v>34190.450000000004</v>
      </c>
      <c r="E153" s="21">
        <v>32237.35</v>
      </c>
      <c r="F153" s="21">
        <v>29653.89</v>
      </c>
      <c r="G153" s="33">
        <v>30418.900000000005</v>
      </c>
      <c r="H153" s="21">
        <v>29062.670000000002</v>
      </c>
      <c r="I153" s="21">
        <v>20516.72</v>
      </c>
      <c r="J153" s="21">
        <v>28890.56</v>
      </c>
      <c r="K153" s="21">
        <v>27821.52</v>
      </c>
      <c r="L153" s="21">
        <v>31959.840000000004</v>
      </c>
      <c r="M153" s="65">
        <v>24615.100000000002</v>
      </c>
      <c r="N153" s="21">
        <v>38699.58</v>
      </c>
      <c r="O153" s="21">
        <v>32288.979999999996</v>
      </c>
      <c r="P153" s="150">
        <f t="shared" si="3"/>
        <v>360355.56</v>
      </c>
      <c r="Q153" s="61" t="s">
        <v>410</v>
      </c>
    </row>
    <row r="154" spans="1:17" s="156" customFormat="1" ht="15.75">
      <c r="A154" s="149">
        <v>147</v>
      </c>
      <c r="B154" s="99" t="s">
        <v>181</v>
      </c>
      <c r="C154" s="32"/>
      <c r="D154" s="38">
        <v>34756.2</v>
      </c>
      <c r="E154" s="21">
        <v>31497.61</v>
      </c>
      <c r="F154" s="21">
        <v>31487.960000000003</v>
      </c>
      <c r="G154" s="33">
        <v>32865.77</v>
      </c>
      <c r="H154" s="21">
        <v>34630.64000000001</v>
      </c>
      <c r="I154" s="21">
        <v>33187.19</v>
      </c>
      <c r="J154" s="21">
        <v>31641.250000000004</v>
      </c>
      <c r="K154" s="21">
        <v>28344.71</v>
      </c>
      <c r="L154" s="21">
        <v>36658.02</v>
      </c>
      <c r="M154" s="65">
        <v>37257.2</v>
      </c>
      <c r="N154" s="21">
        <v>33561.22</v>
      </c>
      <c r="O154" s="21">
        <v>33414.07</v>
      </c>
      <c r="P154" s="150">
        <f t="shared" si="3"/>
        <v>399301.84</v>
      </c>
      <c r="Q154" s="61" t="s">
        <v>410</v>
      </c>
    </row>
    <row r="155" spans="1:17" s="156" customFormat="1" ht="15.75">
      <c r="A155" s="149">
        <v>148</v>
      </c>
      <c r="B155" s="99" t="s">
        <v>182</v>
      </c>
      <c r="C155" s="32"/>
      <c r="D155" s="38">
        <v>28672.75</v>
      </c>
      <c r="E155" s="21">
        <v>25246.789999999997</v>
      </c>
      <c r="F155" s="21">
        <v>27223.59</v>
      </c>
      <c r="G155" s="33">
        <v>23899.88</v>
      </c>
      <c r="H155" s="21">
        <v>20133.29</v>
      </c>
      <c r="I155" s="21">
        <v>21588.3</v>
      </c>
      <c r="J155" s="21">
        <v>20266.41</v>
      </c>
      <c r="K155" s="21">
        <v>22935.57</v>
      </c>
      <c r="L155" s="21">
        <v>25977.530000000002</v>
      </c>
      <c r="M155" s="65">
        <v>25101.77</v>
      </c>
      <c r="N155" s="21">
        <v>20812.11</v>
      </c>
      <c r="O155" s="21">
        <v>21899.649999999998</v>
      </c>
      <c r="P155" s="150">
        <f t="shared" si="3"/>
        <v>283757.64</v>
      </c>
      <c r="Q155" s="61" t="s">
        <v>410</v>
      </c>
    </row>
    <row r="156" spans="1:17" s="156" customFormat="1" ht="15.75">
      <c r="A156" s="149">
        <v>149</v>
      </c>
      <c r="B156" s="99" t="s">
        <v>183</v>
      </c>
      <c r="C156" s="32"/>
      <c r="D156" s="38">
        <v>16817.3</v>
      </c>
      <c r="E156" s="21">
        <v>22181.120000000003</v>
      </c>
      <c r="F156" s="21">
        <v>17728.27</v>
      </c>
      <c r="G156" s="33">
        <v>18945.32</v>
      </c>
      <c r="H156" s="21">
        <v>17644.969999999998</v>
      </c>
      <c r="I156" s="21">
        <v>17310.46</v>
      </c>
      <c r="J156" s="21">
        <v>16927.600000000002</v>
      </c>
      <c r="K156" s="21">
        <v>16995.86</v>
      </c>
      <c r="L156" s="21">
        <v>19423.730000000003</v>
      </c>
      <c r="M156" s="65">
        <v>17847.92</v>
      </c>
      <c r="N156" s="21">
        <v>22179</v>
      </c>
      <c r="O156" s="21">
        <v>21189.9</v>
      </c>
      <c r="P156" s="150">
        <f t="shared" si="3"/>
        <v>225191.45000000004</v>
      </c>
      <c r="Q156" s="61" t="s">
        <v>410</v>
      </c>
    </row>
    <row r="157" spans="1:17" s="156" customFormat="1" ht="15.75">
      <c r="A157" s="149">
        <v>150</v>
      </c>
      <c r="B157" s="99" t="s">
        <v>184</v>
      </c>
      <c r="C157" s="32" t="s">
        <v>351</v>
      </c>
      <c r="D157" s="38">
        <v>204.64</v>
      </c>
      <c r="E157" s="21">
        <v>204.64</v>
      </c>
      <c r="F157" s="21">
        <v>204.64</v>
      </c>
      <c r="G157" s="33">
        <v>204.64</v>
      </c>
      <c r="H157" s="21">
        <v>204.64</v>
      </c>
      <c r="I157" s="21">
        <v>204.64</v>
      </c>
      <c r="J157" s="21">
        <v>204.64</v>
      </c>
      <c r="K157" s="21">
        <v>204.64</v>
      </c>
      <c r="L157" s="21">
        <v>204.64</v>
      </c>
      <c r="M157" s="65">
        <v>204.64</v>
      </c>
      <c r="N157" s="21">
        <v>204.64</v>
      </c>
      <c r="O157" s="21">
        <v>204.64</v>
      </c>
      <c r="P157" s="150">
        <f t="shared" si="3"/>
        <v>2455.6799999999994</v>
      </c>
      <c r="Q157" s="61" t="s">
        <v>410</v>
      </c>
    </row>
    <row r="158" spans="1:17" s="156" customFormat="1" ht="15.75">
      <c r="A158" s="149">
        <v>151</v>
      </c>
      <c r="B158" s="99" t="s">
        <v>315</v>
      </c>
      <c r="C158" s="32" t="s">
        <v>351</v>
      </c>
      <c r="D158" s="38"/>
      <c r="E158" s="21"/>
      <c r="F158" s="21"/>
      <c r="G158" s="33"/>
      <c r="H158" s="21"/>
      <c r="I158" s="21"/>
      <c r="J158" s="21"/>
      <c r="K158" s="21"/>
      <c r="L158" s="21"/>
      <c r="M158" s="65"/>
      <c r="N158" s="21"/>
      <c r="O158" s="21"/>
      <c r="P158" s="150">
        <f t="shared" si="3"/>
        <v>0</v>
      </c>
      <c r="Q158" s="61" t="s">
        <v>410</v>
      </c>
    </row>
    <row r="159" spans="1:17" s="156" customFormat="1" ht="15.75">
      <c r="A159" s="149">
        <v>152</v>
      </c>
      <c r="B159" s="99" t="s">
        <v>316</v>
      </c>
      <c r="C159" s="32" t="s">
        <v>351</v>
      </c>
      <c r="D159" s="38"/>
      <c r="E159" s="21"/>
      <c r="F159" s="21"/>
      <c r="G159" s="33"/>
      <c r="H159" s="21"/>
      <c r="I159" s="21"/>
      <c r="J159" s="21"/>
      <c r="K159" s="21"/>
      <c r="L159" s="21"/>
      <c r="M159" s="65"/>
      <c r="N159" s="21"/>
      <c r="O159" s="21"/>
      <c r="P159" s="150">
        <f t="shared" si="3"/>
        <v>0</v>
      </c>
      <c r="Q159" s="61" t="s">
        <v>410</v>
      </c>
    </row>
    <row r="160" spans="1:17" s="156" customFormat="1" ht="15.75">
      <c r="A160" s="149">
        <v>153</v>
      </c>
      <c r="B160" s="99" t="s">
        <v>50</v>
      </c>
      <c r="C160" s="32">
        <v>2</v>
      </c>
      <c r="D160" s="38">
        <v>77</v>
      </c>
      <c r="E160" s="21">
        <v>52.730000000000004</v>
      </c>
      <c r="F160" s="21">
        <v>46.8</v>
      </c>
      <c r="G160" s="33">
        <v>46.8</v>
      </c>
      <c r="H160" s="21">
        <v>46.8</v>
      </c>
      <c r="I160" s="21">
        <v>46.8</v>
      </c>
      <c r="J160" s="21">
        <v>46.8</v>
      </c>
      <c r="K160" s="21">
        <v>43.25</v>
      </c>
      <c r="L160" s="21">
        <v>40.269999999999996</v>
      </c>
      <c r="M160" s="65">
        <v>56.93</v>
      </c>
      <c r="N160" s="21">
        <v>40.269999999999996</v>
      </c>
      <c r="O160" s="21">
        <v>59.82000000000001</v>
      </c>
      <c r="P160" s="150">
        <f t="shared" si="3"/>
        <v>604.2700000000001</v>
      </c>
      <c r="Q160" s="61" t="s">
        <v>410</v>
      </c>
    </row>
    <row r="161" spans="1:17" s="156" customFormat="1" ht="15.75">
      <c r="A161" s="149">
        <v>154</v>
      </c>
      <c r="B161" s="99" t="s">
        <v>312</v>
      </c>
      <c r="C161" s="32">
        <v>35.2</v>
      </c>
      <c r="D161" s="38">
        <v>13641.1</v>
      </c>
      <c r="E161" s="21">
        <v>40814.93</v>
      </c>
      <c r="F161" s="21">
        <v>49613.96</v>
      </c>
      <c r="G161" s="33">
        <v>35458.68</v>
      </c>
      <c r="H161" s="21">
        <v>29680.44</v>
      </c>
      <c r="I161" s="21">
        <v>37794.4</v>
      </c>
      <c r="J161" s="21">
        <v>19757.829999999998</v>
      </c>
      <c r="K161" s="21">
        <v>23426.51</v>
      </c>
      <c r="L161" s="21">
        <v>20533.289999999997</v>
      </c>
      <c r="M161" s="65">
        <v>20019.8</v>
      </c>
      <c r="N161" s="21">
        <v>28476.22</v>
      </c>
      <c r="O161" s="21">
        <v>33938.73</v>
      </c>
      <c r="P161" s="150">
        <f t="shared" si="3"/>
        <v>353155.8899999999</v>
      </c>
      <c r="Q161" s="61" t="s">
        <v>410</v>
      </c>
    </row>
    <row r="162" spans="1:17" s="156" customFormat="1" ht="15.75">
      <c r="A162" s="149">
        <v>155</v>
      </c>
      <c r="B162" s="99" t="s">
        <v>185</v>
      </c>
      <c r="C162" s="32"/>
      <c r="D162" s="38"/>
      <c r="E162" s="38"/>
      <c r="F162" s="38"/>
      <c r="G162" s="38"/>
      <c r="H162" s="38"/>
      <c r="I162" s="21"/>
      <c r="J162" s="21"/>
      <c r="K162" s="21"/>
      <c r="L162" s="21"/>
      <c r="M162" s="65"/>
      <c r="N162" s="21"/>
      <c r="O162" s="21"/>
      <c r="P162" s="150">
        <f t="shared" si="3"/>
        <v>0</v>
      </c>
      <c r="Q162" s="155"/>
    </row>
    <row r="163" spans="1:17" s="156" customFormat="1" ht="15.75">
      <c r="A163" s="149">
        <v>156</v>
      </c>
      <c r="B163" s="99" t="s">
        <v>186</v>
      </c>
      <c r="C163" s="32" t="s">
        <v>344</v>
      </c>
      <c r="D163" s="38">
        <v>22.17</v>
      </c>
      <c r="E163" s="21">
        <v>22.17</v>
      </c>
      <c r="F163" s="21">
        <v>22.17</v>
      </c>
      <c r="G163" s="33">
        <v>22.17</v>
      </c>
      <c r="H163" s="21">
        <v>22.17</v>
      </c>
      <c r="I163" s="21">
        <v>22.17</v>
      </c>
      <c r="J163" s="21">
        <v>22.17</v>
      </c>
      <c r="K163" s="21">
        <v>22.17</v>
      </c>
      <c r="L163" s="21">
        <v>22.17</v>
      </c>
      <c r="M163" s="65">
        <v>22.17</v>
      </c>
      <c r="N163" s="21">
        <v>22.17</v>
      </c>
      <c r="O163" s="21">
        <v>22.17</v>
      </c>
      <c r="P163" s="150">
        <f t="shared" si="3"/>
        <v>266.0400000000001</v>
      </c>
      <c r="Q163" s="155"/>
    </row>
    <row r="164" spans="1:17" s="156" customFormat="1" ht="15.75">
      <c r="A164" s="149">
        <v>157</v>
      </c>
      <c r="B164" s="99" t="s">
        <v>187</v>
      </c>
      <c r="C164" s="32"/>
      <c r="D164" s="38"/>
      <c r="E164" s="21"/>
      <c r="F164" s="21"/>
      <c r="G164" s="33"/>
      <c r="H164" s="21"/>
      <c r="I164" s="21"/>
      <c r="J164" s="21"/>
      <c r="K164" s="21"/>
      <c r="L164" s="21"/>
      <c r="M164" s="65"/>
      <c r="N164" s="21"/>
      <c r="O164" s="21"/>
      <c r="P164" s="150">
        <f t="shared" si="3"/>
        <v>0</v>
      </c>
      <c r="Q164" s="155" t="s">
        <v>368</v>
      </c>
    </row>
    <row r="165" spans="1:17" s="156" customFormat="1" ht="15.75">
      <c r="A165" s="149">
        <v>158</v>
      </c>
      <c r="B165" s="99" t="s">
        <v>188</v>
      </c>
      <c r="C165" s="32">
        <v>39.1</v>
      </c>
      <c r="D165" s="38">
        <v>213.58</v>
      </c>
      <c r="E165" s="21">
        <v>213.58</v>
      </c>
      <c r="F165" s="21">
        <v>213.58</v>
      </c>
      <c r="G165" s="33">
        <v>213.58</v>
      </c>
      <c r="H165" s="21">
        <v>213.58</v>
      </c>
      <c r="I165" s="21">
        <v>213.58</v>
      </c>
      <c r="J165" s="21">
        <v>213.58</v>
      </c>
      <c r="K165" s="21">
        <v>213.58</v>
      </c>
      <c r="L165" s="21">
        <v>213.58</v>
      </c>
      <c r="M165" s="65">
        <v>213.58</v>
      </c>
      <c r="N165" s="21">
        <v>213.58</v>
      </c>
      <c r="O165" s="21">
        <v>213.58</v>
      </c>
      <c r="P165" s="150">
        <f t="shared" si="3"/>
        <v>2562.9599999999996</v>
      </c>
      <c r="Q165" s="155" t="s">
        <v>369</v>
      </c>
    </row>
    <row r="166" spans="1:16" s="156" customFormat="1" ht="15.75">
      <c r="A166" s="149">
        <v>159</v>
      </c>
      <c r="B166" s="99" t="s">
        <v>190</v>
      </c>
      <c r="C166" s="32">
        <v>71.3</v>
      </c>
      <c r="D166" s="38">
        <v>102.93</v>
      </c>
      <c r="E166" s="21">
        <v>79.89</v>
      </c>
      <c r="F166" s="21">
        <v>56.86</v>
      </c>
      <c r="G166" s="33">
        <v>50.34</v>
      </c>
      <c r="H166" s="21">
        <v>37.32</v>
      </c>
      <c r="I166" s="21">
        <v>88.73</v>
      </c>
      <c r="J166" s="21">
        <v>7.09</v>
      </c>
      <c r="K166" s="21">
        <v>32</v>
      </c>
      <c r="L166" s="21">
        <v>40.89</v>
      </c>
      <c r="M166" s="65">
        <v>70.4</v>
      </c>
      <c r="N166" s="21">
        <v>125.6</v>
      </c>
      <c r="O166" s="21">
        <v>47.98</v>
      </c>
      <c r="P166" s="150">
        <f t="shared" si="3"/>
        <v>740.03</v>
      </c>
    </row>
    <row r="167" spans="1:17" s="156" customFormat="1" ht="15.75">
      <c r="A167" s="149">
        <v>160</v>
      </c>
      <c r="B167" s="99" t="s">
        <v>191</v>
      </c>
      <c r="C167" s="32" t="s">
        <v>344</v>
      </c>
      <c r="D167" s="38">
        <v>130.42</v>
      </c>
      <c r="E167" s="21">
        <v>80.5</v>
      </c>
      <c r="F167" s="21">
        <v>128.14</v>
      </c>
      <c r="G167" s="33">
        <v>260.47</v>
      </c>
      <c r="H167" s="21">
        <v>260.47</v>
      </c>
      <c r="I167" s="21">
        <v>891.4</v>
      </c>
      <c r="J167" s="21">
        <v>380.97</v>
      </c>
      <c r="K167" s="21"/>
      <c r="L167" s="21">
        <v>828.92</v>
      </c>
      <c r="M167" s="65">
        <v>1737.38</v>
      </c>
      <c r="N167" s="21">
        <v>2452.9</v>
      </c>
      <c r="O167" s="21">
        <v>2315.82</v>
      </c>
      <c r="P167" s="150">
        <f t="shared" si="3"/>
        <v>9467.39</v>
      </c>
      <c r="Q167" s="155" t="s">
        <v>358</v>
      </c>
    </row>
    <row r="168" spans="1:17" s="156" customFormat="1" ht="15.75">
      <c r="A168" s="149">
        <v>161</v>
      </c>
      <c r="B168" s="99" t="s">
        <v>192</v>
      </c>
      <c r="C168" s="32"/>
      <c r="D168" s="38"/>
      <c r="E168" s="38"/>
      <c r="F168" s="38"/>
      <c r="G168" s="38"/>
      <c r="H168" s="38"/>
      <c r="I168" s="21"/>
      <c r="J168" s="21"/>
      <c r="K168" s="21"/>
      <c r="L168" s="21"/>
      <c r="M168" s="65"/>
      <c r="N168" s="21"/>
      <c r="O168" s="21"/>
      <c r="P168" s="150">
        <f t="shared" si="3"/>
        <v>0</v>
      </c>
      <c r="Q168" s="165" t="s">
        <v>419</v>
      </c>
    </row>
    <row r="169" spans="1:16" s="156" customFormat="1" ht="15.75">
      <c r="A169" s="149">
        <v>162</v>
      </c>
      <c r="B169" s="99" t="s">
        <v>193</v>
      </c>
      <c r="C169" s="32"/>
      <c r="D169" s="38">
        <v>737.0500000000001</v>
      </c>
      <c r="E169" s="21">
        <v>476.75</v>
      </c>
      <c r="F169" s="21">
        <v>307.44</v>
      </c>
      <c r="G169" s="33">
        <v>394.52</v>
      </c>
      <c r="H169" s="21">
        <v>381.29</v>
      </c>
      <c r="I169" s="21">
        <v>506.28</v>
      </c>
      <c r="J169" s="21">
        <v>452.37</v>
      </c>
      <c r="K169" s="21">
        <v>470.88</v>
      </c>
      <c r="L169" s="21">
        <v>423.21000000000004</v>
      </c>
      <c r="M169" s="65">
        <v>615.33</v>
      </c>
      <c r="N169" s="21">
        <v>585.11</v>
      </c>
      <c r="O169" s="21">
        <v>501.58</v>
      </c>
      <c r="P169" s="150">
        <f t="shared" si="3"/>
        <v>5851.8099999999995</v>
      </c>
    </row>
    <row r="170" spans="1:17" s="156" customFormat="1" ht="15.75">
      <c r="A170" s="149">
        <v>163</v>
      </c>
      <c r="B170" s="99" t="s">
        <v>194</v>
      </c>
      <c r="C170" s="32">
        <v>4</v>
      </c>
      <c r="D170" s="38"/>
      <c r="E170" s="38"/>
      <c r="F170" s="38"/>
      <c r="G170" s="38"/>
      <c r="H170" s="38"/>
      <c r="I170" s="21"/>
      <c r="J170" s="21"/>
      <c r="K170" s="21"/>
      <c r="L170" s="21"/>
      <c r="M170" s="65"/>
      <c r="N170" s="21"/>
      <c r="O170" s="21"/>
      <c r="P170" s="150">
        <f t="shared" si="3"/>
        <v>0</v>
      </c>
      <c r="Q170" s="155"/>
    </row>
    <row r="171" spans="1:17" s="156" customFormat="1" ht="15.75">
      <c r="A171" s="149">
        <v>164</v>
      </c>
      <c r="B171" s="99" t="s">
        <v>195</v>
      </c>
      <c r="C171" s="32" t="s">
        <v>437</v>
      </c>
      <c r="D171" s="38">
        <v>32.56</v>
      </c>
      <c r="E171" s="21">
        <v>40.36</v>
      </c>
      <c r="F171" s="21">
        <v>46.81</v>
      </c>
      <c r="G171" s="33">
        <v>30.19</v>
      </c>
      <c r="H171" s="21">
        <v>20.16</v>
      </c>
      <c r="I171" s="21">
        <v>10.28</v>
      </c>
      <c r="J171" s="21">
        <v>7.11</v>
      </c>
      <c r="K171" s="21">
        <v>20.16</v>
      </c>
      <c r="L171" s="21">
        <v>30.19</v>
      </c>
      <c r="M171" s="65">
        <v>56.92</v>
      </c>
      <c r="N171" s="21">
        <v>63.49</v>
      </c>
      <c r="O171" s="21">
        <v>43.23</v>
      </c>
      <c r="P171" s="150">
        <f t="shared" si="3"/>
        <v>401.46000000000004</v>
      </c>
      <c r="Q171" s="155"/>
    </row>
    <row r="172" spans="1:17" s="156" customFormat="1" ht="15.75">
      <c r="A172" s="149">
        <v>165</v>
      </c>
      <c r="B172" s="99" t="s">
        <v>196</v>
      </c>
      <c r="C172" s="32" t="s">
        <v>438</v>
      </c>
      <c r="D172" s="38"/>
      <c r="E172" s="21"/>
      <c r="F172" s="21"/>
      <c r="G172" s="33"/>
      <c r="H172" s="21"/>
      <c r="I172" s="21"/>
      <c r="J172" s="21"/>
      <c r="K172" s="21"/>
      <c r="L172" s="21"/>
      <c r="M172" s="65"/>
      <c r="N172" s="21"/>
      <c r="O172" s="21"/>
      <c r="P172" s="150">
        <f t="shared" si="3"/>
        <v>0</v>
      </c>
      <c r="Q172" s="155"/>
    </row>
    <row r="173" spans="1:17" s="156" customFormat="1" ht="15.75">
      <c r="A173" s="149">
        <v>166</v>
      </c>
      <c r="B173" s="99" t="s">
        <v>314</v>
      </c>
      <c r="C173" s="32" t="s">
        <v>439</v>
      </c>
      <c r="D173" s="38">
        <v>179.36</v>
      </c>
      <c r="E173" s="21">
        <v>152.8</v>
      </c>
      <c r="F173" s="21">
        <v>201.96</v>
      </c>
      <c r="G173" s="33">
        <v>97.08000000000001</v>
      </c>
      <c r="H173" s="21">
        <v>133.27</v>
      </c>
      <c r="I173" s="21">
        <v>116.71</v>
      </c>
      <c r="J173" s="21">
        <v>110.16999999999999</v>
      </c>
      <c r="K173" s="21">
        <v>120.26</v>
      </c>
      <c r="L173" s="21">
        <v>139.8</v>
      </c>
      <c r="M173" s="65">
        <v>152.8</v>
      </c>
      <c r="N173" s="21">
        <v>162.9</v>
      </c>
      <c r="O173" s="21">
        <v>175.83</v>
      </c>
      <c r="P173" s="150">
        <f t="shared" si="3"/>
        <v>1742.94</v>
      </c>
      <c r="Q173" s="156" t="s">
        <v>370</v>
      </c>
    </row>
    <row r="174" spans="1:17" s="156" customFormat="1" ht="15.75">
      <c r="A174" s="149">
        <v>167</v>
      </c>
      <c r="B174" s="99" t="s">
        <v>198</v>
      </c>
      <c r="C174" s="32" t="s">
        <v>344</v>
      </c>
      <c r="D174" s="38">
        <v>73.93</v>
      </c>
      <c r="E174" s="21">
        <v>73.93</v>
      </c>
      <c r="F174" s="21">
        <v>73.93</v>
      </c>
      <c r="G174" s="33">
        <v>73.93</v>
      </c>
      <c r="H174" s="21">
        <v>73.93</v>
      </c>
      <c r="I174" s="21">
        <v>73.93</v>
      </c>
      <c r="J174" s="21">
        <v>73.93</v>
      </c>
      <c r="K174" s="21">
        <v>73.93</v>
      </c>
      <c r="L174" s="21">
        <v>73.93</v>
      </c>
      <c r="M174" s="65">
        <v>73.93</v>
      </c>
      <c r="N174" s="21">
        <v>73.93</v>
      </c>
      <c r="O174" s="21">
        <v>73.93</v>
      </c>
      <c r="P174" s="150">
        <f t="shared" si="3"/>
        <v>887.1600000000003</v>
      </c>
      <c r="Q174" s="155" t="s">
        <v>371</v>
      </c>
    </row>
    <row r="175" spans="1:17" s="156" customFormat="1" ht="15.75">
      <c r="A175" s="149">
        <v>168</v>
      </c>
      <c r="B175" s="99" t="s">
        <v>199</v>
      </c>
      <c r="C175" s="32" t="s">
        <v>344</v>
      </c>
      <c r="D175" s="38">
        <v>1685.92</v>
      </c>
      <c r="E175" s="21">
        <v>656.13</v>
      </c>
      <c r="F175" s="21">
        <v>800.79</v>
      </c>
      <c r="G175" s="64">
        <v>863.4000000000001</v>
      </c>
      <c r="H175" s="65">
        <v>837.02</v>
      </c>
      <c r="I175" s="21">
        <v>952.8</v>
      </c>
      <c r="J175" s="21">
        <v>1311.6399999999999</v>
      </c>
      <c r="K175" s="21">
        <v>1989.39</v>
      </c>
      <c r="L175" s="21">
        <v>1841.26</v>
      </c>
      <c r="M175" s="65">
        <v>1745.1100000000001</v>
      </c>
      <c r="N175" s="21">
        <v>1030.3899999999999</v>
      </c>
      <c r="O175" s="21">
        <v>848.23</v>
      </c>
      <c r="P175" s="150">
        <f t="shared" si="3"/>
        <v>14562.08</v>
      </c>
      <c r="Q175" s="155"/>
    </row>
    <row r="176" spans="1:17" s="156" customFormat="1" ht="15.75">
      <c r="A176" s="149">
        <v>169</v>
      </c>
      <c r="B176" s="99" t="s">
        <v>200</v>
      </c>
      <c r="C176" s="32" t="s">
        <v>344</v>
      </c>
      <c r="D176" s="38">
        <v>975.49</v>
      </c>
      <c r="E176" s="21">
        <v>193.47</v>
      </c>
      <c r="F176" s="21">
        <v>376.72999999999996</v>
      </c>
      <c r="G176" s="64">
        <v>440.94</v>
      </c>
      <c r="H176" s="65">
        <v>470.16</v>
      </c>
      <c r="I176" s="21">
        <v>647.85</v>
      </c>
      <c r="J176" s="21">
        <v>1675.8400000000001</v>
      </c>
      <c r="K176" s="21">
        <v>1340.34</v>
      </c>
      <c r="L176" s="21">
        <v>1031.93</v>
      </c>
      <c r="M176" s="65">
        <v>1372.42</v>
      </c>
      <c r="N176" s="21">
        <v>842.8100000000001</v>
      </c>
      <c r="O176" s="21">
        <v>952.95</v>
      </c>
      <c r="P176" s="150">
        <f t="shared" si="3"/>
        <v>10320.93</v>
      </c>
      <c r="Q176" s="155"/>
    </row>
    <row r="177" spans="1:17" s="156" customFormat="1" ht="15.75">
      <c r="A177" s="149">
        <v>170</v>
      </c>
      <c r="B177" s="99" t="s">
        <v>201</v>
      </c>
      <c r="C177" s="32" t="s">
        <v>344</v>
      </c>
      <c r="D177" s="38">
        <v>258.96</v>
      </c>
      <c r="E177" s="21">
        <v>1864.75</v>
      </c>
      <c r="F177" s="21">
        <v>67.32</v>
      </c>
      <c r="G177" s="64">
        <v>93.56</v>
      </c>
      <c r="H177" s="65">
        <v>93.56</v>
      </c>
      <c r="I177" s="21">
        <v>0</v>
      </c>
      <c r="J177" s="21">
        <v>248.65</v>
      </c>
      <c r="K177" s="21">
        <v>345.74</v>
      </c>
      <c r="L177" s="21">
        <v>825.67</v>
      </c>
      <c r="M177" s="65">
        <v>825.67</v>
      </c>
      <c r="N177" s="21">
        <v>2143.48</v>
      </c>
      <c r="O177" s="21">
        <v>1452.05</v>
      </c>
      <c r="P177" s="150">
        <f t="shared" si="3"/>
        <v>8219.41</v>
      </c>
      <c r="Q177" s="155"/>
    </row>
    <row r="178" spans="1:17" s="156" customFormat="1" ht="15.75">
      <c r="A178" s="149">
        <v>171</v>
      </c>
      <c r="B178" s="99" t="s">
        <v>202</v>
      </c>
      <c r="C178" s="32" t="s">
        <v>351</v>
      </c>
      <c r="D178" s="38">
        <v>81.28</v>
      </c>
      <c r="E178" s="21">
        <v>106.03</v>
      </c>
      <c r="F178" s="21">
        <v>423.35</v>
      </c>
      <c r="G178" s="64">
        <v>32.08</v>
      </c>
      <c r="H178" s="65">
        <v>89</v>
      </c>
      <c r="I178" s="21">
        <v>181.15</v>
      </c>
      <c r="J178" s="21">
        <v>235.64</v>
      </c>
      <c r="K178" s="21">
        <v>196.59</v>
      </c>
      <c r="L178" s="21">
        <v>93.58</v>
      </c>
      <c r="M178" s="65">
        <v>143.35</v>
      </c>
      <c r="N178" s="21">
        <v>177.62</v>
      </c>
      <c r="O178" s="21">
        <v>191.32</v>
      </c>
      <c r="P178" s="150">
        <f t="shared" si="3"/>
        <v>1950.99</v>
      </c>
      <c r="Q178" s="155"/>
    </row>
    <row r="179" spans="1:17" s="156" customFormat="1" ht="15.75">
      <c r="A179" s="149">
        <v>172</v>
      </c>
      <c r="B179" s="99" t="s">
        <v>203</v>
      </c>
      <c r="C179" s="32" t="s">
        <v>351</v>
      </c>
      <c r="D179" s="38">
        <v>739.23</v>
      </c>
      <c r="E179" s="21">
        <v>2075.74</v>
      </c>
      <c r="F179" s="21">
        <v>1527.11</v>
      </c>
      <c r="G179" s="64">
        <v>0</v>
      </c>
      <c r="H179" s="65">
        <v>0</v>
      </c>
      <c r="I179" s="21">
        <v>1409.74</v>
      </c>
      <c r="J179" s="21">
        <v>0</v>
      </c>
      <c r="K179" s="21">
        <v>0</v>
      </c>
      <c r="L179" s="21">
        <v>413.72</v>
      </c>
      <c r="M179" s="65">
        <v>2176.11</v>
      </c>
      <c r="N179" s="21">
        <v>1745.68</v>
      </c>
      <c r="O179" s="21">
        <v>1817.63</v>
      </c>
      <c r="P179" s="150">
        <f t="shared" si="3"/>
        <v>11904.96</v>
      </c>
      <c r="Q179" s="155"/>
    </row>
    <row r="180" spans="1:20" s="156" customFormat="1" ht="15.75">
      <c r="A180" s="149">
        <v>173</v>
      </c>
      <c r="B180" s="99" t="s">
        <v>204</v>
      </c>
      <c r="C180" s="32" t="s">
        <v>351</v>
      </c>
      <c r="D180" s="38">
        <v>421.41999999999996</v>
      </c>
      <c r="E180" s="21">
        <v>240.08</v>
      </c>
      <c r="F180" s="21">
        <v>209.08</v>
      </c>
      <c r="G180" s="64">
        <v>200.14</v>
      </c>
      <c r="H180" s="65">
        <v>161.75</v>
      </c>
      <c r="I180" s="21">
        <v>270.27</v>
      </c>
      <c r="J180" s="21">
        <v>178.13</v>
      </c>
      <c r="K180" s="21">
        <v>207.89</v>
      </c>
      <c r="L180" s="21">
        <v>201.4</v>
      </c>
      <c r="M180" s="65">
        <v>286.6</v>
      </c>
      <c r="N180" s="21">
        <v>391.99</v>
      </c>
      <c r="O180" s="21">
        <v>463.44</v>
      </c>
      <c r="P180" s="150">
        <f t="shared" si="3"/>
        <v>3232.19</v>
      </c>
      <c r="Q180" s="155"/>
      <c r="R180" s="28"/>
      <c r="S180" s="166"/>
      <c r="T180" s="27"/>
    </row>
    <row r="181" spans="1:20" s="156" customFormat="1" ht="15.75">
      <c r="A181" s="149">
        <v>174</v>
      </c>
      <c r="B181" s="99" t="s">
        <v>205</v>
      </c>
      <c r="C181" s="32" t="s">
        <v>351</v>
      </c>
      <c r="D181" s="38">
        <v>225.13</v>
      </c>
      <c r="E181" s="21">
        <v>294.14</v>
      </c>
      <c r="F181" s="21">
        <v>294.14</v>
      </c>
      <c r="G181" s="21">
        <v>238.04</v>
      </c>
      <c r="H181" s="21">
        <v>268.21</v>
      </c>
      <c r="I181" s="21">
        <v>385.2</v>
      </c>
      <c r="J181" s="21">
        <v>177.34</v>
      </c>
      <c r="K181" s="21">
        <v>238.04</v>
      </c>
      <c r="L181" s="21">
        <v>298.64</v>
      </c>
      <c r="M181" s="65">
        <v>385.2</v>
      </c>
      <c r="N181" s="21">
        <v>311.67</v>
      </c>
      <c r="O181" s="21">
        <v>289.78</v>
      </c>
      <c r="P181" s="150">
        <f t="shared" si="3"/>
        <v>3405.5299999999997</v>
      </c>
      <c r="Q181" s="155"/>
      <c r="R181" s="28"/>
      <c r="S181" s="166"/>
      <c r="T181" s="27"/>
    </row>
    <row r="182" spans="1:20" s="156" customFormat="1" ht="15.75">
      <c r="A182" s="149">
        <v>175</v>
      </c>
      <c r="B182" s="99" t="s">
        <v>206</v>
      </c>
      <c r="C182" s="32" t="s">
        <v>344</v>
      </c>
      <c r="D182" s="38">
        <v>904.02</v>
      </c>
      <c r="E182" s="21">
        <v>904.02</v>
      </c>
      <c r="F182" s="21">
        <v>904.02</v>
      </c>
      <c r="G182" s="64">
        <v>904.02</v>
      </c>
      <c r="H182" s="65">
        <v>904.02</v>
      </c>
      <c r="I182" s="21">
        <v>904.02</v>
      </c>
      <c r="J182" s="21">
        <v>904.02</v>
      </c>
      <c r="K182" s="21">
        <v>904.02</v>
      </c>
      <c r="L182" s="21">
        <v>904.02</v>
      </c>
      <c r="M182" s="65">
        <v>904.02</v>
      </c>
      <c r="N182" s="21">
        <v>904.02</v>
      </c>
      <c r="O182" s="21">
        <v>904.02</v>
      </c>
      <c r="P182" s="150">
        <f t="shared" si="3"/>
        <v>10848.240000000003</v>
      </c>
      <c r="Q182" s="155"/>
      <c r="R182" s="28"/>
      <c r="S182" s="166"/>
      <c r="T182" s="27"/>
    </row>
    <row r="183" spans="1:20" s="156" customFormat="1" ht="15.75">
      <c r="A183" s="149">
        <v>176</v>
      </c>
      <c r="B183" s="99" t="s">
        <v>207</v>
      </c>
      <c r="C183" s="32" t="s">
        <v>344</v>
      </c>
      <c r="D183" s="38">
        <v>695.76</v>
      </c>
      <c r="E183" s="21">
        <v>184.24</v>
      </c>
      <c r="F183" s="21">
        <v>351.23</v>
      </c>
      <c r="G183" s="64">
        <v>466.56</v>
      </c>
      <c r="H183" s="65">
        <v>410.4</v>
      </c>
      <c r="I183" s="21">
        <v>652.02</v>
      </c>
      <c r="J183" s="21">
        <v>671.67</v>
      </c>
      <c r="K183" s="21">
        <v>585.61</v>
      </c>
      <c r="L183" s="21">
        <v>439.29</v>
      </c>
      <c r="M183" s="65">
        <v>621.9</v>
      </c>
      <c r="N183" s="21">
        <v>564.9699999999999</v>
      </c>
      <c r="O183" s="21">
        <v>454.79</v>
      </c>
      <c r="P183" s="150">
        <f t="shared" si="3"/>
        <v>6098.4400000000005</v>
      </c>
      <c r="Q183" s="155"/>
      <c r="R183" s="28"/>
      <c r="S183" s="166"/>
      <c r="T183" s="27"/>
    </row>
    <row r="184" spans="1:20" s="156" customFormat="1" ht="15.75">
      <c r="A184" s="149">
        <v>177</v>
      </c>
      <c r="B184" s="99" t="s">
        <v>208</v>
      </c>
      <c r="C184" s="32"/>
      <c r="D184" s="38">
        <v>747.1099999999999</v>
      </c>
      <c r="E184" s="21">
        <v>407.99</v>
      </c>
      <c r="F184" s="21">
        <v>435.11</v>
      </c>
      <c r="G184" s="64">
        <v>543.55</v>
      </c>
      <c r="H184" s="65">
        <v>393.64</v>
      </c>
      <c r="I184" s="21">
        <v>475.54999999999995</v>
      </c>
      <c r="J184" s="21">
        <v>468.41</v>
      </c>
      <c r="K184" s="21">
        <v>450.69</v>
      </c>
      <c r="L184" s="21">
        <v>409.26</v>
      </c>
      <c r="M184" s="65">
        <v>656.77</v>
      </c>
      <c r="N184" s="21">
        <v>779.01</v>
      </c>
      <c r="O184" s="21">
        <v>428.09000000000003</v>
      </c>
      <c r="P184" s="150">
        <f t="shared" si="3"/>
        <v>6195.18</v>
      </c>
      <c r="Q184" s="155"/>
      <c r="R184" s="28"/>
      <c r="S184" s="166"/>
      <c r="T184" s="27"/>
    </row>
    <row r="185" spans="1:20" s="156" customFormat="1" ht="15.75">
      <c r="A185" s="149">
        <v>178</v>
      </c>
      <c r="B185" s="99" t="s">
        <v>209</v>
      </c>
      <c r="C185" s="32">
        <v>1</v>
      </c>
      <c r="D185" s="38">
        <v>730.8</v>
      </c>
      <c r="E185" s="21">
        <v>245.89</v>
      </c>
      <c r="F185" s="21">
        <v>585.64</v>
      </c>
      <c r="G185" s="64">
        <v>412.94</v>
      </c>
      <c r="H185" s="65">
        <v>552.57</v>
      </c>
      <c r="I185" s="21">
        <v>631.73</v>
      </c>
      <c r="J185" s="21">
        <v>512.89</v>
      </c>
      <c r="K185" s="21">
        <v>557.86</v>
      </c>
      <c r="L185" s="21">
        <v>414.93</v>
      </c>
      <c r="M185" s="65">
        <v>527.48</v>
      </c>
      <c r="N185" s="21">
        <v>501.05</v>
      </c>
      <c r="O185" s="21">
        <v>608</v>
      </c>
      <c r="P185" s="150">
        <f t="shared" si="3"/>
        <v>6281.78</v>
      </c>
      <c r="Q185" s="155"/>
      <c r="R185" s="28"/>
      <c r="S185" s="166"/>
      <c r="T185" s="27"/>
    </row>
    <row r="186" spans="1:20" s="156" customFormat="1" ht="15.75">
      <c r="A186" s="149">
        <v>179</v>
      </c>
      <c r="B186" s="99" t="s">
        <v>210</v>
      </c>
      <c r="C186" s="32" t="s">
        <v>346</v>
      </c>
      <c r="D186" s="110">
        <v>540.19</v>
      </c>
      <c r="E186" s="71">
        <v>184.01999999999998</v>
      </c>
      <c r="F186" s="71">
        <v>178.93</v>
      </c>
      <c r="G186" s="64">
        <v>379.26</v>
      </c>
      <c r="H186" s="69">
        <v>96.5</v>
      </c>
      <c r="I186" s="21">
        <v>235.11</v>
      </c>
      <c r="J186" s="21">
        <v>355.52</v>
      </c>
      <c r="K186" s="21">
        <v>719.25</v>
      </c>
      <c r="L186" s="21">
        <v>264.67</v>
      </c>
      <c r="M186" s="65">
        <v>483.17</v>
      </c>
      <c r="N186" s="21">
        <v>116.7</v>
      </c>
      <c r="O186" s="21">
        <v>133.5</v>
      </c>
      <c r="P186" s="150">
        <f t="shared" si="3"/>
        <v>3686.82</v>
      </c>
      <c r="Q186" s="155"/>
      <c r="R186" s="28"/>
      <c r="S186" s="166"/>
      <c r="T186" s="27"/>
    </row>
    <row r="187" spans="1:20" s="156" customFormat="1" ht="15.75">
      <c r="A187" s="149">
        <v>180</v>
      </c>
      <c r="B187" s="99" t="s">
        <v>211</v>
      </c>
      <c r="C187" s="32" t="s">
        <v>346</v>
      </c>
      <c r="D187" s="110">
        <v>837.97</v>
      </c>
      <c r="E187" s="71">
        <v>192.73000000000002</v>
      </c>
      <c r="F187" s="71">
        <v>370.3</v>
      </c>
      <c r="G187" s="64">
        <v>415.79999999999995</v>
      </c>
      <c r="H187" s="69">
        <v>423.21000000000004</v>
      </c>
      <c r="I187" s="21">
        <v>493.11</v>
      </c>
      <c r="J187" s="21">
        <v>576.29</v>
      </c>
      <c r="K187" s="21">
        <v>1169.67</v>
      </c>
      <c r="L187" s="21">
        <v>523.78</v>
      </c>
      <c r="M187" s="65">
        <v>623.87</v>
      </c>
      <c r="N187" s="21">
        <v>610.6700000000001</v>
      </c>
      <c r="O187" s="21">
        <v>524.89</v>
      </c>
      <c r="P187" s="150">
        <f t="shared" si="3"/>
        <v>6762.29</v>
      </c>
      <c r="Q187" s="155"/>
      <c r="R187" s="28"/>
      <c r="S187" s="166"/>
      <c r="T187" s="27"/>
    </row>
    <row r="188" spans="1:20" s="156" customFormat="1" ht="15.75">
      <c r="A188" s="149">
        <v>181</v>
      </c>
      <c r="B188" s="99" t="s">
        <v>212</v>
      </c>
      <c r="C188" s="32" t="s">
        <v>346</v>
      </c>
      <c r="D188" s="110">
        <v>16929.1</v>
      </c>
      <c r="E188" s="71">
        <v>10215.060000000001</v>
      </c>
      <c r="F188" s="71">
        <v>12358.95</v>
      </c>
      <c r="G188" s="64">
        <v>10500.2</v>
      </c>
      <c r="H188" s="69">
        <v>11031.220000000001</v>
      </c>
      <c r="I188" s="21">
        <v>13274.509999999998</v>
      </c>
      <c r="J188" s="21">
        <v>11289.470000000001</v>
      </c>
      <c r="K188" s="21">
        <v>11832.609999999999</v>
      </c>
      <c r="L188" s="21">
        <v>12590.69</v>
      </c>
      <c r="M188" s="65">
        <v>10792.470000000001</v>
      </c>
      <c r="N188" s="21">
        <v>13258.06</v>
      </c>
      <c r="O188" s="21">
        <v>11976.81</v>
      </c>
      <c r="P188" s="150">
        <f t="shared" si="3"/>
        <v>146049.15</v>
      </c>
      <c r="Q188" s="155"/>
      <c r="R188" s="28"/>
      <c r="S188" s="166"/>
      <c r="T188" s="27"/>
    </row>
    <row r="189" spans="1:20" s="156" customFormat="1" ht="15.75">
      <c r="A189" s="149">
        <v>182</v>
      </c>
      <c r="B189" s="99" t="s">
        <v>213</v>
      </c>
      <c r="C189" s="32" t="s">
        <v>346</v>
      </c>
      <c r="D189" s="110">
        <v>11674.51</v>
      </c>
      <c r="E189" s="71">
        <v>1701.39</v>
      </c>
      <c r="F189" s="71">
        <v>1101.67</v>
      </c>
      <c r="G189" s="64">
        <v>1123.8</v>
      </c>
      <c r="H189" s="69">
        <v>1025.57</v>
      </c>
      <c r="I189" s="21">
        <v>1010.26</v>
      </c>
      <c r="J189" s="21">
        <v>1005.01</v>
      </c>
      <c r="K189" s="21">
        <v>1089.5</v>
      </c>
      <c r="L189" s="21">
        <v>941.94</v>
      </c>
      <c r="M189" s="65">
        <v>1351.45</v>
      </c>
      <c r="N189" s="21">
        <v>1453.46</v>
      </c>
      <c r="O189" s="21">
        <v>1369.67</v>
      </c>
      <c r="P189" s="150">
        <f t="shared" si="3"/>
        <v>24848.229999999996</v>
      </c>
      <c r="R189" s="28"/>
      <c r="S189" s="166"/>
      <c r="T189" s="27"/>
    </row>
    <row r="190" spans="1:20" s="156" customFormat="1" ht="15.75">
      <c r="A190" s="149">
        <v>183</v>
      </c>
      <c r="B190" s="99" t="s">
        <v>214</v>
      </c>
      <c r="C190" s="32" t="s">
        <v>346</v>
      </c>
      <c r="D190" s="110">
        <v>2104.87</v>
      </c>
      <c r="E190" s="71">
        <v>594.25</v>
      </c>
      <c r="F190" s="71">
        <v>1167.82</v>
      </c>
      <c r="G190" s="33">
        <v>1359.97</v>
      </c>
      <c r="H190" s="71">
        <v>1402.69</v>
      </c>
      <c r="I190" s="21">
        <v>1356.47</v>
      </c>
      <c r="J190" s="21">
        <v>1561</v>
      </c>
      <c r="K190" s="21">
        <v>1492.22</v>
      </c>
      <c r="L190" s="21">
        <v>2255.51</v>
      </c>
      <c r="M190" s="65">
        <v>2984.52</v>
      </c>
      <c r="N190" s="21">
        <v>1396.22</v>
      </c>
      <c r="O190" s="21">
        <v>1141.03</v>
      </c>
      <c r="P190" s="150">
        <f t="shared" si="3"/>
        <v>18816.57</v>
      </c>
      <c r="Q190" s="167" t="s">
        <v>372</v>
      </c>
      <c r="R190" s="28"/>
      <c r="S190" s="166"/>
      <c r="T190" s="27"/>
    </row>
    <row r="191" spans="1:20" s="156" customFormat="1" ht="15.75">
      <c r="A191" s="149">
        <v>184</v>
      </c>
      <c r="B191" s="99" t="s">
        <v>215</v>
      </c>
      <c r="C191" s="32" t="s">
        <v>346</v>
      </c>
      <c r="D191" s="110">
        <v>1496.69</v>
      </c>
      <c r="E191" s="71">
        <v>205.19</v>
      </c>
      <c r="F191" s="71">
        <v>558.79</v>
      </c>
      <c r="G191" s="33">
        <v>965.56</v>
      </c>
      <c r="H191" s="71">
        <v>897.17</v>
      </c>
      <c r="I191" s="21">
        <v>668.36</v>
      </c>
      <c r="J191" s="21">
        <v>691.79</v>
      </c>
      <c r="K191" s="21">
        <v>804.89</v>
      </c>
      <c r="L191" s="21">
        <v>700.95</v>
      </c>
      <c r="M191" s="65">
        <v>914.64</v>
      </c>
      <c r="N191" s="21">
        <v>1230</v>
      </c>
      <c r="O191" s="21">
        <v>763.5</v>
      </c>
      <c r="P191" s="150">
        <f t="shared" si="3"/>
        <v>9897.529999999999</v>
      </c>
      <c r="R191" s="70"/>
      <c r="S191" s="166"/>
      <c r="T191" s="27"/>
    </row>
    <row r="192" spans="1:20" s="156" customFormat="1" ht="15.75">
      <c r="A192" s="149">
        <v>185</v>
      </c>
      <c r="B192" s="99" t="s">
        <v>5</v>
      </c>
      <c r="C192" s="32"/>
      <c r="D192" s="38"/>
      <c r="E192" s="21"/>
      <c r="F192" s="21"/>
      <c r="G192" s="33"/>
      <c r="H192" s="21"/>
      <c r="I192" s="21"/>
      <c r="J192" s="21"/>
      <c r="K192" s="21"/>
      <c r="L192" s="21"/>
      <c r="M192" s="65"/>
      <c r="N192" s="21"/>
      <c r="O192" s="21"/>
      <c r="P192" s="150">
        <f t="shared" si="3"/>
        <v>0</v>
      </c>
      <c r="R192" s="28"/>
      <c r="S192" s="166"/>
      <c r="T192" s="27"/>
    </row>
    <row r="193" spans="1:20" s="156" customFormat="1" ht="15.75">
      <c r="A193" s="149">
        <v>186</v>
      </c>
      <c r="B193" s="99" t="s">
        <v>6</v>
      </c>
      <c r="C193" s="32" t="s">
        <v>346</v>
      </c>
      <c r="D193" s="110">
        <v>52.69</v>
      </c>
      <c r="E193" s="71">
        <v>49.74</v>
      </c>
      <c r="F193" s="71">
        <v>56.25</v>
      </c>
      <c r="G193" s="33">
        <v>26.65</v>
      </c>
      <c r="H193" s="71">
        <v>33.15</v>
      </c>
      <c r="I193" s="21">
        <v>36.15</v>
      </c>
      <c r="J193" s="21">
        <v>33.15</v>
      </c>
      <c r="K193" s="21">
        <v>39.67</v>
      </c>
      <c r="L193" s="21">
        <v>36.72</v>
      </c>
      <c r="M193" s="65">
        <v>62.76</v>
      </c>
      <c r="N193" s="21">
        <v>49.74</v>
      </c>
      <c r="O193" s="21">
        <v>46.18</v>
      </c>
      <c r="P193" s="150">
        <f t="shared" si="3"/>
        <v>522.85</v>
      </c>
      <c r="R193" s="70"/>
      <c r="S193" s="166"/>
      <c r="T193" s="27"/>
    </row>
    <row r="194" spans="1:20" s="156" customFormat="1" ht="15.75">
      <c r="A194" s="149">
        <v>187</v>
      </c>
      <c r="B194" s="99" t="s">
        <v>7</v>
      </c>
      <c r="C194" s="32" t="s">
        <v>346</v>
      </c>
      <c r="D194" s="110"/>
      <c r="E194" s="71"/>
      <c r="F194" s="112"/>
      <c r="G194" s="33"/>
      <c r="H194" s="71"/>
      <c r="I194" s="21"/>
      <c r="J194" s="21"/>
      <c r="K194" s="21"/>
      <c r="L194" s="21"/>
      <c r="M194" s="65"/>
      <c r="N194" s="21"/>
      <c r="O194" s="21"/>
      <c r="P194" s="150">
        <f t="shared" si="3"/>
        <v>0</v>
      </c>
      <c r="R194" s="28"/>
      <c r="S194" s="166"/>
      <c r="T194" s="27"/>
    </row>
    <row r="195" spans="1:20" s="156" customFormat="1" ht="15.75">
      <c r="A195" s="149">
        <v>188</v>
      </c>
      <c r="B195" s="99" t="s">
        <v>8</v>
      </c>
      <c r="C195" s="32" t="s">
        <v>346</v>
      </c>
      <c r="D195" s="110"/>
      <c r="E195" s="71"/>
      <c r="F195" s="71"/>
      <c r="G195" s="33"/>
      <c r="H195" s="71"/>
      <c r="I195" s="21"/>
      <c r="J195" s="21"/>
      <c r="K195" s="21"/>
      <c r="L195" s="21"/>
      <c r="M195" s="65"/>
      <c r="N195" s="21"/>
      <c r="O195" s="21"/>
      <c r="P195" s="150">
        <f t="shared" si="3"/>
        <v>0</v>
      </c>
      <c r="R195" s="70"/>
      <c r="S195" s="166"/>
      <c r="T195" s="27"/>
    </row>
    <row r="196" spans="1:20" s="156" customFormat="1" ht="15.75">
      <c r="A196" s="149">
        <v>189</v>
      </c>
      <c r="B196" s="99" t="s">
        <v>433</v>
      </c>
      <c r="C196" s="32" t="s">
        <v>415</v>
      </c>
      <c r="D196" s="38"/>
      <c r="E196" s="21"/>
      <c r="F196" s="21"/>
      <c r="G196" s="33"/>
      <c r="H196" s="21"/>
      <c r="I196" s="21"/>
      <c r="J196" s="21"/>
      <c r="K196" s="21"/>
      <c r="L196" s="21"/>
      <c r="M196" s="65"/>
      <c r="N196" s="21"/>
      <c r="O196" s="21"/>
      <c r="P196" s="150">
        <f t="shared" si="3"/>
        <v>0</v>
      </c>
      <c r="R196" s="28"/>
      <c r="S196" s="166"/>
      <c r="T196" s="27"/>
    </row>
    <row r="197" spans="1:17" s="156" customFormat="1" ht="15.75">
      <c r="A197" s="149">
        <v>190</v>
      </c>
      <c r="B197" s="99" t="s">
        <v>9</v>
      </c>
      <c r="C197" s="32"/>
      <c r="D197" s="38"/>
      <c r="E197" s="21"/>
      <c r="F197" s="21"/>
      <c r="G197" s="33"/>
      <c r="H197" s="21"/>
      <c r="I197" s="21"/>
      <c r="J197" s="21"/>
      <c r="K197" s="21"/>
      <c r="L197" s="21"/>
      <c r="M197" s="65"/>
      <c r="N197" s="21"/>
      <c r="O197" s="21"/>
      <c r="P197" s="150">
        <f t="shared" si="3"/>
        <v>0</v>
      </c>
      <c r="Q197" s="61" t="s">
        <v>410</v>
      </c>
    </row>
    <row r="198" spans="1:20" s="156" customFormat="1" ht="15.75">
      <c r="A198" s="149">
        <v>191</v>
      </c>
      <c r="B198" s="99" t="s">
        <v>10</v>
      </c>
      <c r="C198" s="32"/>
      <c r="D198" s="38"/>
      <c r="E198" s="21"/>
      <c r="F198" s="21"/>
      <c r="G198" s="33"/>
      <c r="H198" s="21"/>
      <c r="I198" s="21"/>
      <c r="J198" s="21"/>
      <c r="K198" s="21"/>
      <c r="L198" s="21"/>
      <c r="M198" s="65"/>
      <c r="N198" s="21"/>
      <c r="O198" s="21"/>
      <c r="P198" s="150">
        <f t="shared" si="3"/>
        <v>0</v>
      </c>
      <c r="R198" s="70"/>
      <c r="S198" s="166"/>
      <c r="T198" s="27"/>
    </row>
    <row r="199" spans="1:20" s="156" customFormat="1" ht="15.75">
      <c r="A199" s="149">
        <v>192</v>
      </c>
      <c r="B199" s="99" t="s">
        <v>11</v>
      </c>
      <c r="C199" s="32" t="s">
        <v>344</v>
      </c>
      <c r="D199" s="38"/>
      <c r="E199" s="21"/>
      <c r="F199" s="21"/>
      <c r="G199" s="33"/>
      <c r="H199" s="21"/>
      <c r="I199" s="21"/>
      <c r="J199" s="21"/>
      <c r="K199" s="21"/>
      <c r="L199" s="21"/>
      <c r="M199" s="65"/>
      <c r="N199" s="21"/>
      <c r="O199" s="21"/>
      <c r="P199" s="150">
        <f t="shared" si="3"/>
        <v>0</v>
      </c>
      <c r="R199" s="28"/>
      <c r="S199" s="166"/>
      <c r="T199" s="27"/>
    </row>
    <row r="200" spans="1:20" s="156" customFormat="1" ht="15.75">
      <c r="A200" s="149">
        <v>193</v>
      </c>
      <c r="B200" s="99" t="s">
        <v>216</v>
      </c>
      <c r="C200" s="32"/>
      <c r="D200" s="38"/>
      <c r="E200" s="21"/>
      <c r="F200" s="21"/>
      <c r="G200" s="33"/>
      <c r="H200" s="21"/>
      <c r="I200" s="21"/>
      <c r="J200" s="21"/>
      <c r="K200" s="21"/>
      <c r="L200" s="21"/>
      <c r="M200" s="65"/>
      <c r="N200" s="21"/>
      <c r="O200" s="21"/>
      <c r="P200" s="150">
        <f aca="true" t="shared" si="4" ref="P200:P263">SUM(D200:O200)</f>
        <v>0</v>
      </c>
      <c r="Q200" s="168"/>
      <c r="R200" s="73"/>
      <c r="S200" s="166"/>
      <c r="T200" s="27"/>
    </row>
    <row r="201" spans="1:20" s="156" customFormat="1" ht="15.75">
      <c r="A201" s="149">
        <v>194</v>
      </c>
      <c r="B201" s="99" t="s">
        <v>217</v>
      </c>
      <c r="C201" s="32"/>
      <c r="D201" s="38"/>
      <c r="E201" s="21"/>
      <c r="F201" s="21"/>
      <c r="G201" s="33"/>
      <c r="H201" s="21"/>
      <c r="I201" s="21"/>
      <c r="J201" s="21"/>
      <c r="K201" s="21"/>
      <c r="L201" s="21"/>
      <c r="M201" s="65"/>
      <c r="N201" s="21"/>
      <c r="O201" s="21"/>
      <c r="P201" s="150">
        <f t="shared" si="4"/>
        <v>0</v>
      </c>
      <c r="Q201" s="155"/>
      <c r="R201" s="28"/>
      <c r="S201" s="166"/>
      <c r="T201" s="27"/>
    </row>
    <row r="202" spans="1:16" s="156" customFormat="1" ht="15.75">
      <c r="A202" s="149">
        <v>195</v>
      </c>
      <c r="B202" s="99" t="s">
        <v>218</v>
      </c>
      <c r="C202" s="32" t="s">
        <v>344</v>
      </c>
      <c r="D202" s="38"/>
      <c r="E202" s="21"/>
      <c r="F202" s="21"/>
      <c r="G202" s="33"/>
      <c r="H202" s="21"/>
      <c r="I202" s="21"/>
      <c r="J202" s="21"/>
      <c r="K202" s="21"/>
      <c r="L202" s="21"/>
      <c r="M202" s="65"/>
      <c r="N202" s="21"/>
      <c r="O202" s="21"/>
      <c r="P202" s="150">
        <f t="shared" si="4"/>
        <v>0</v>
      </c>
    </row>
    <row r="203" spans="1:16" s="156" customFormat="1" ht="15.75">
      <c r="A203" s="149">
        <v>196</v>
      </c>
      <c r="B203" s="99" t="s">
        <v>219</v>
      </c>
      <c r="C203" s="32"/>
      <c r="D203" s="38"/>
      <c r="E203" s="21"/>
      <c r="F203" s="21"/>
      <c r="G203" s="33"/>
      <c r="H203" s="21"/>
      <c r="I203" s="21"/>
      <c r="J203" s="21"/>
      <c r="K203" s="105"/>
      <c r="L203" s="21"/>
      <c r="M203" s="65"/>
      <c r="N203" s="21"/>
      <c r="O203" s="21"/>
      <c r="P203" s="150">
        <f t="shared" si="4"/>
        <v>0</v>
      </c>
    </row>
    <row r="204" spans="1:17" s="156" customFormat="1" ht="15.75">
      <c r="A204" s="149">
        <v>197</v>
      </c>
      <c r="B204" s="99" t="s">
        <v>221</v>
      </c>
      <c r="C204" s="32"/>
      <c r="D204" s="38"/>
      <c r="E204" s="21"/>
      <c r="F204" s="21"/>
      <c r="G204" s="33"/>
      <c r="H204" s="21"/>
      <c r="I204" s="21"/>
      <c r="J204" s="21"/>
      <c r="K204" s="21"/>
      <c r="L204" s="21"/>
      <c r="M204" s="65"/>
      <c r="N204" s="21"/>
      <c r="O204" s="21"/>
      <c r="P204" s="150">
        <f t="shared" si="4"/>
        <v>0</v>
      </c>
      <c r="Q204" s="155"/>
    </row>
    <row r="205" spans="1:17" s="156" customFormat="1" ht="15.75">
      <c r="A205" s="149">
        <v>198</v>
      </c>
      <c r="B205" s="99" t="s">
        <v>222</v>
      </c>
      <c r="C205" s="32" t="s">
        <v>440</v>
      </c>
      <c r="D205" s="38">
        <v>104.36999999999999</v>
      </c>
      <c r="E205" s="21">
        <v>104.36999999999999</v>
      </c>
      <c r="F205" s="21">
        <v>104.36999999999999</v>
      </c>
      <c r="G205" s="33">
        <v>104.36999999999999</v>
      </c>
      <c r="H205" s="21">
        <v>104.36999999999999</v>
      </c>
      <c r="I205" s="21">
        <v>104.36999999999999</v>
      </c>
      <c r="J205" s="21">
        <v>104.36999999999999</v>
      </c>
      <c r="K205" s="21">
        <v>104.36999999999999</v>
      </c>
      <c r="L205" s="21">
        <v>104.36999999999999</v>
      </c>
      <c r="M205" s="65">
        <v>104.36999999999999</v>
      </c>
      <c r="N205" s="21">
        <v>104.36999999999999</v>
      </c>
      <c r="O205" s="21">
        <v>104.36999999999999</v>
      </c>
      <c r="P205" s="150">
        <f t="shared" si="4"/>
        <v>1252.4399999999996</v>
      </c>
      <c r="Q205" s="167" t="s">
        <v>354</v>
      </c>
    </row>
    <row r="206" spans="1:17" s="156" customFormat="1" ht="15.75">
      <c r="A206" s="149">
        <v>199</v>
      </c>
      <c r="B206" s="99" t="s">
        <v>223</v>
      </c>
      <c r="C206" s="32" t="s">
        <v>416</v>
      </c>
      <c r="D206" s="38"/>
      <c r="E206" s="21"/>
      <c r="F206" s="21"/>
      <c r="G206" s="33"/>
      <c r="H206" s="21"/>
      <c r="I206" s="21"/>
      <c r="J206" s="21"/>
      <c r="K206" s="21"/>
      <c r="L206" s="21"/>
      <c r="M206" s="65"/>
      <c r="N206" s="21"/>
      <c r="O206" s="21"/>
      <c r="P206" s="150">
        <f t="shared" si="4"/>
        <v>0</v>
      </c>
      <c r="Q206" s="155" t="s">
        <v>373</v>
      </c>
    </row>
    <row r="207" spans="1:17" s="156" customFormat="1" ht="15.75">
      <c r="A207" s="149">
        <v>200</v>
      </c>
      <c r="B207" s="99" t="s">
        <v>224</v>
      </c>
      <c r="C207" s="32"/>
      <c r="D207" s="38">
        <v>46.8</v>
      </c>
      <c r="E207" s="21">
        <v>46.8</v>
      </c>
      <c r="F207" s="21">
        <v>46.8</v>
      </c>
      <c r="G207" s="33">
        <v>46.8</v>
      </c>
      <c r="H207" s="21">
        <v>46.8</v>
      </c>
      <c r="I207" s="21">
        <v>46.8</v>
      </c>
      <c r="J207" s="21">
        <v>46.8</v>
      </c>
      <c r="K207" s="21">
        <v>46.8</v>
      </c>
      <c r="L207" s="21">
        <v>46.8</v>
      </c>
      <c r="M207" s="65">
        <v>46.8</v>
      </c>
      <c r="N207" s="21">
        <v>46.8</v>
      </c>
      <c r="O207" s="21">
        <v>46.8</v>
      </c>
      <c r="P207" s="150">
        <f t="shared" si="4"/>
        <v>561.6</v>
      </c>
      <c r="Q207" s="155"/>
    </row>
    <row r="208" spans="1:17" s="156" customFormat="1" ht="15.75">
      <c r="A208" s="149">
        <v>201</v>
      </c>
      <c r="B208" s="99" t="s">
        <v>225</v>
      </c>
      <c r="C208" s="32" t="s">
        <v>441</v>
      </c>
      <c r="D208" s="38">
        <v>171.79</v>
      </c>
      <c r="E208" s="21">
        <v>171.79</v>
      </c>
      <c r="F208" s="21">
        <v>171.79</v>
      </c>
      <c r="G208" s="33">
        <v>171.79</v>
      </c>
      <c r="H208" s="21">
        <v>171.79</v>
      </c>
      <c r="I208" s="21">
        <v>171.79</v>
      </c>
      <c r="J208" s="21">
        <v>171.79</v>
      </c>
      <c r="K208" s="21">
        <v>171.79</v>
      </c>
      <c r="L208" s="21">
        <v>171.79</v>
      </c>
      <c r="M208" s="65">
        <v>171.79</v>
      </c>
      <c r="N208" s="21">
        <v>171.79</v>
      </c>
      <c r="O208" s="21">
        <v>171.79</v>
      </c>
      <c r="P208" s="150">
        <f t="shared" si="4"/>
        <v>2061.48</v>
      </c>
      <c r="Q208" s="167" t="s">
        <v>374</v>
      </c>
    </row>
    <row r="209" spans="1:16" s="156" customFormat="1" ht="15.75">
      <c r="A209" s="149">
        <v>202</v>
      </c>
      <c r="B209" s="99" t="s">
        <v>318</v>
      </c>
      <c r="C209" s="32">
        <v>2</v>
      </c>
      <c r="D209" s="38"/>
      <c r="E209" s="21"/>
      <c r="F209" s="21"/>
      <c r="G209" s="33"/>
      <c r="H209" s="21"/>
      <c r="I209" s="21"/>
      <c r="J209" s="21"/>
      <c r="K209" s="21"/>
      <c r="L209" s="21"/>
      <c r="M209" s="65"/>
      <c r="N209" s="21"/>
      <c r="O209" s="21"/>
      <c r="P209" s="150">
        <f t="shared" si="4"/>
        <v>0</v>
      </c>
    </row>
    <row r="210" spans="1:16" s="156" customFormat="1" ht="15.75">
      <c r="A210" s="149">
        <v>203</v>
      </c>
      <c r="B210" s="99" t="s">
        <v>493</v>
      </c>
      <c r="C210" s="32">
        <v>0</v>
      </c>
      <c r="D210" s="38">
        <v>89.48</v>
      </c>
      <c r="E210" s="21">
        <v>59.85</v>
      </c>
      <c r="F210" s="21">
        <v>82.97</v>
      </c>
      <c r="G210" s="33">
        <v>56.3</v>
      </c>
      <c r="H210" s="21">
        <v>66.29</v>
      </c>
      <c r="I210" s="21">
        <v>69.87</v>
      </c>
      <c r="J210" s="21">
        <v>66.29</v>
      </c>
      <c r="K210" s="21">
        <v>66.29</v>
      </c>
      <c r="L210" s="21">
        <v>72.86</v>
      </c>
      <c r="M210" s="65">
        <v>76.46000000000001</v>
      </c>
      <c r="N210" s="21">
        <v>209.05</v>
      </c>
      <c r="O210" s="21">
        <v>132.64</v>
      </c>
      <c r="P210" s="150">
        <f t="shared" si="4"/>
        <v>1048.35</v>
      </c>
    </row>
    <row r="211" spans="1:17" s="156" customFormat="1" ht="15.75">
      <c r="A211" s="149">
        <v>204</v>
      </c>
      <c r="B211" s="99" t="s">
        <v>494</v>
      </c>
      <c r="C211" s="32">
        <v>6</v>
      </c>
      <c r="D211" s="38">
        <v>175.82000000000002</v>
      </c>
      <c r="E211" s="21">
        <v>196.11</v>
      </c>
      <c r="F211" s="21">
        <v>139.79999999999998</v>
      </c>
      <c r="G211" s="33">
        <v>106.55</v>
      </c>
      <c r="H211" s="21">
        <v>302.1</v>
      </c>
      <c r="I211" s="21">
        <v>46.779999999999994</v>
      </c>
      <c r="J211" s="21">
        <v>33.1</v>
      </c>
      <c r="K211" s="21">
        <v>146.37</v>
      </c>
      <c r="L211" s="21">
        <v>71.6</v>
      </c>
      <c r="M211" s="65">
        <v>123.12</v>
      </c>
      <c r="N211" s="21">
        <v>162.84</v>
      </c>
      <c r="O211" s="21">
        <v>156.41</v>
      </c>
      <c r="P211" s="150">
        <f t="shared" si="4"/>
        <v>1660.6</v>
      </c>
      <c r="Q211" s="155"/>
    </row>
    <row r="212" spans="1:17" s="156" customFormat="1" ht="15.75">
      <c r="A212" s="149">
        <v>205</v>
      </c>
      <c r="B212" s="99" t="s">
        <v>495</v>
      </c>
      <c r="C212" s="32">
        <v>2</v>
      </c>
      <c r="D212" s="38">
        <v>271.86</v>
      </c>
      <c r="E212" s="21">
        <v>102.96000000000001</v>
      </c>
      <c r="F212" s="21">
        <v>99.42</v>
      </c>
      <c r="G212" s="33">
        <v>76.4</v>
      </c>
      <c r="H212" s="21">
        <v>92.96</v>
      </c>
      <c r="I212" s="21">
        <v>92.96</v>
      </c>
      <c r="J212" s="21">
        <v>86.45</v>
      </c>
      <c r="K212" s="21">
        <v>109.54</v>
      </c>
      <c r="L212" s="21">
        <v>82.91999999999999</v>
      </c>
      <c r="M212" s="65">
        <v>92.96</v>
      </c>
      <c r="N212" s="21">
        <v>116.1</v>
      </c>
      <c r="O212" s="21">
        <v>105.99</v>
      </c>
      <c r="P212" s="150">
        <f t="shared" si="4"/>
        <v>1330.52</v>
      </c>
      <c r="Q212" s="167" t="s">
        <v>375</v>
      </c>
    </row>
    <row r="213" spans="1:17" s="156" customFormat="1" ht="15.75">
      <c r="A213" s="149">
        <v>206</v>
      </c>
      <c r="B213" s="99" t="s">
        <v>496</v>
      </c>
      <c r="C213" s="32">
        <v>2</v>
      </c>
      <c r="D213" s="38">
        <v>448.84</v>
      </c>
      <c r="E213" s="21">
        <v>285.37</v>
      </c>
      <c r="F213" s="21">
        <v>318.56</v>
      </c>
      <c r="G213" s="21">
        <v>252.26</v>
      </c>
      <c r="H213" s="21">
        <v>289.05</v>
      </c>
      <c r="I213" s="21">
        <v>291.83</v>
      </c>
      <c r="J213" s="21">
        <v>268.88</v>
      </c>
      <c r="K213" s="21">
        <v>66.32000000000001</v>
      </c>
      <c r="L213" s="21">
        <v>428.24</v>
      </c>
      <c r="M213" s="65">
        <v>471.40999999999997</v>
      </c>
      <c r="N213" s="21">
        <v>614.0699999999999</v>
      </c>
      <c r="O213" s="21">
        <v>544.27</v>
      </c>
      <c r="P213" s="150">
        <f t="shared" si="4"/>
        <v>4279.1</v>
      </c>
      <c r="Q213" s="155"/>
    </row>
    <row r="214" spans="1:17" s="156" customFormat="1" ht="15.75">
      <c r="A214" s="149">
        <v>207</v>
      </c>
      <c r="B214" s="99" t="s">
        <v>226</v>
      </c>
      <c r="C214" s="32" t="s">
        <v>344</v>
      </c>
      <c r="D214" s="38"/>
      <c r="E214" s="21"/>
      <c r="F214" s="21"/>
      <c r="G214" s="33"/>
      <c r="H214" s="21"/>
      <c r="I214" s="21"/>
      <c r="J214" s="21"/>
      <c r="K214" s="21"/>
      <c r="L214" s="21"/>
      <c r="M214" s="65"/>
      <c r="N214" s="21"/>
      <c r="O214" s="21"/>
      <c r="P214" s="150">
        <f t="shared" si="4"/>
        <v>0</v>
      </c>
      <c r="Q214" s="155" t="s">
        <v>358</v>
      </c>
    </row>
    <row r="215" spans="1:17" s="156" customFormat="1" ht="15.75">
      <c r="A215" s="149">
        <v>208</v>
      </c>
      <c r="B215" s="99" t="s">
        <v>227</v>
      </c>
      <c r="C215" s="32"/>
      <c r="D215" s="38"/>
      <c r="E215" s="21"/>
      <c r="F215" s="21"/>
      <c r="G215" s="21"/>
      <c r="H215" s="21"/>
      <c r="I215" s="21"/>
      <c r="J215" s="21"/>
      <c r="K215" s="21"/>
      <c r="L215" s="21"/>
      <c r="M215" s="65"/>
      <c r="N215" s="21"/>
      <c r="O215" s="21"/>
      <c r="P215" s="150">
        <f t="shared" si="4"/>
        <v>0</v>
      </c>
      <c r="Q215" s="156" t="s">
        <v>376</v>
      </c>
    </row>
    <row r="216" spans="1:17" s="156" customFormat="1" ht="15.75">
      <c r="A216" s="149">
        <v>209</v>
      </c>
      <c r="B216" s="99" t="s">
        <v>228</v>
      </c>
      <c r="C216" s="32"/>
      <c r="D216" s="38">
        <v>6900.120000000001</v>
      </c>
      <c r="E216" s="21">
        <v>5243.15</v>
      </c>
      <c r="F216" s="21">
        <v>5562.4400000000005</v>
      </c>
      <c r="G216" s="21">
        <v>6051.16</v>
      </c>
      <c r="H216" s="21">
        <v>5391.8099999999995</v>
      </c>
      <c r="I216" s="21">
        <v>6509.7</v>
      </c>
      <c r="J216" s="21">
        <v>6427.53</v>
      </c>
      <c r="K216" s="21">
        <v>5781.51</v>
      </c>
      <c r="L216" s="21">
        <v>6184.09</v>
      </c>
      <c r="M216" s="65">
        <v>6089.8</v>
      </c>
      <c r="N216" s="21">
        <v>6175.259999999999</v>
      </c>
      <c r="O216" s="21">
        <v>11161.69</v>
      </c>
      <c r="P216" s="150">
        <f t="shared" si="4"/>
        <v>77478.26</v>
      </c>
      <c r="Q216" s="156" t="s">
        <v>343</v>
      </c>
    </row>
    <row r="217" spans="1:17" s="156" customFormat="1" ht="15.75">
      <c r="A217" s="149">
        <v>210</v>
      </c>
      <c r="B217" s="99" t="s">
        <v>229</v>
      </c>
      <c r="C217" s="32" t="s">
        <v>344</v>
      </c>
      <c r="D217" s="38">
        <v>7437.88</v>
      </c>
      <c r="E217" s="21">
        <v>4608.469999999999</v>
      </c>
      <c r="F217" s="21">
        <v>5074.889999999999</v>
      </c>
      <c r="G217" s="33">
        <v>6278.29</v>
      </c>
      <c r="H217" s="21">
        <v>8630.59</v>
      </c>
      <c r="I217" s="21">
        <v>8904.84</v>
      </c>
      <c r="J217" s="21">
        <v>10981.31</v>
      </c>
      <c r="K217" s="21">
        <v>10003.92</v>
      </c>
      <c r="L217" s="21">
        <v>6127.07</v>
      </c>
      <c r="M217" s="65">
        <v>4500.349999999999</v>
      </c>
      <c r="N217" s="21">
        <v>4534.900000000001</v>
      </c>
      <c r="O217" s="21">
        <v>13202.789999999999</v>
      </c>
      <c r="P217" s="150">
        <f t="shared" si="4"/>
        <v>90285.29999999999</v>
      </c>
      <c r="Q217" s="169" t="s">
        <v>430</v>
      </c>
    </row>
    <row r="218" spans="1:17" s="156" customFormat="1" ht="15.75">
      <c r="A218" s="149">
        <v>211</v>
      </c>
      <c r="B218" s="99" t="s">
        <v>53</v>
      </c>
      <c r="C218" s="32">
        <v>0</v>
      </c>
      <c r="D218" s="38">
        <v>1516.73</v>
      </c>
      <c r="E218" s="21">
        <v>1340.92</v>
      </c>
      <c r="F218" s="21">
        <v>1211.98</v>
      </c>
      <c r="G218" s="33">
        <v>1572.9299999999998</v>
      </c>
      <c r="H218" s="21">
        <v>1551.13</v>
      </c>
      <c r="I218" s="21">
        <v>1569.5500000000002</v>
      </c>
      <c r="J218" s="21">
        <v>1711.38</v>
      </c>
      <c r="K218" s="21">
        <v>949.09</v>
      </c>
      <c r="L218" s="21">
        <v>1677.88</v>
      </c>
      <c r="M218" s="65">
        <v>1780.14</v>
      </c>
      <c r="N218" s="21">
        <v>1794.1399999999999</v>
      </c>
      <c r="O218" s="21">
        <v>1461.96</v>
      </c>
      <c r="P218" s="150">
        <f t="shared" si="4"/>
        <v>18137.829999999998</v>
      </c>
      <c r="Q218" s="155"/>
    </row>
    <row r="219" spans="1:17" s="156" customFormat="1" ht="15.75">
      <c r="A219" s="149">
        <v>212</v>
      </c>
      <c r="B219" s="99" t="s">
        <v>233</v>
      </c>
      <c r="C219" s="32">
        <v>45.6</v>
      </c>
      <c r="D219" s="38">
        <v>4393.740000000001</v>
      </c>
      <c r="E219" s="21">
        <v>988.28</v>
      </c>
      <c r="F219" s="21">
        <v>2076.4700000000003</v>
      </c>
      <c r="G219" s="33">
        <v>2208.85</v>
      </c>
      <c r="H219" s="21">
        <v>1637.71</v>
      </c>
      <c r="I219" s="21">
        <v>1663.55</v>
      </c>
      <c r="J219" s="21">
        <v>1668.33</v>
      </c>
      <c r="K219" s="21">
        <v>1642.98</v>
      </c>
      <c r="L219" s="21">
        <v>2275.2</v>
      </c>
      <c r="M219" s="65">
        <v>2303.8199999999997</v>
      </c>
      <c r="N219" s="21">
        <v>3303.06</v>
      </c>
      <c r="O219" s="21">
        <v>3018.12</v>
      </c>
      <c r="P219" s="150">
        <f t="shared" si="4"/>
        <v>27180.109999999997</v>
      </c>
      <c r="Q219" s="155"/>
    </row>
    <row r="220" spans="1:17" s="156" customFormat="1" ht="15.75">
      <c r="A220" s="149">
        <v>213</v>
      </c>
      <c r="B220" s="99" t="s">
        <v>234</v>
      </c>
      <c r="C220" s="32"/>
      <c r="D220" s="38">
        <v>153.51</v>
      </c>
      <c r="E220" s="21">
        <v>153.51</v>
      </c>
      <c r="F220" s="21">
        <v>153.51</v>
      </c>
      <c r="G220" s="33">
        <v>153.51</v>
      </c>
      <c r="H220" s="21">
        <v>153.51</v>
      </c>
      <c r="I220" s="21">
        <v>153.51</v>
      </c>
      <c r="J220" s="21">
        <v>153.51</v>
      </c>
      <c r="K220" s="21">
        <v>153.51</v>
      </c>
      <c r="L220" s="21">
        <v>153.51</v>
      </c>
      <c r="M220" s="65">
        <v>153.51</v>
      </c>
      <c r="N220" s="21">
        <v>153.51</v>
      </c>
      <c r="O220" s="21">
        <v>153.51</v>
      </c>
      <c r="P220" s="150">
        <f t="shared" si="4"/>
        <v>1842.12</v>
      </c>
      <c r="Q220" s="155"/>
    </row>
    <row r="221" spans="1:17" s="156" customFormat="1" ht="15.75">
      <c r="A221" s="149">
        <v>214</v>
      </c>
      <c r="B221" s="99" t="s">
        <v>235</v>
      </c>
      <c r="C221" s="32"/>
      <c r="D221" s="38">
        <v>2335.2299999999996</v>
      </c>
      <c r="E221" s="21">
        <v>1675.1</v>
      </c>
      <c r="F221" s="21">
        <v>1452.24</v>
      </c>
      <c r="G221" s="33">
        <v>2376.11</v>
      </c>
      <c r="H221" s="21">
        <v>2226.78</v>
      </c>
      <c r="I221" s="21">
        <v>2421.02</v>
      </c>
      <c r="J221" s="21">
        <v>1944.1</v>
      </c>
      <c r="K221" s="21">
        <v>1897.67</v>
      </c>
      <c r="L221" s="21">
        <v>2241.97</v>
      </c>
      <c r="M221" s="65">
        <v>2094.09</v>
      </c>
      <c r="N221" s="21">
        <v>2692.08</v>
      </c>
      <c r="O221" s="21">
        <v>0</v>
      </c>
      <c r="P221" s="150">
        <f t="shared" si="4"/>
        <v>23356.39</v>
      </c>
      <c r="Q221" s="155"/>
    </row>
    <row r="222" spans="1:17" s="156" customFormat="1" ht="15.75">
      <c r="A222" s="149">
        <v>215</v>
      </c>
      <c r="B222" s="99" t="s">
        <v>236</v>
      </c>
      <c r="C222" s="32" t="s">
        <v>442</v>
      </c>
      <c r="D222" s="38"/>
      <c r="E222" s="21"/>
      <c r="F222" s="21"/>
      <c r="G222" s="33"/>
      <c r="H222" s="21"/>
      <c r="I222" s="21"/>
      <c r="J222" s="21"/>
      <c r="K222" s="21"/>
      <c r="L222" s="21"/>
      <c r="M222" s="65"/>
      <c r="N222" s="21"/>
      <c r="O222" s="21"/>
      <c r="P222" s="150">
        <f t="shared" si="4"/>
        <v>0</v>
      </c>
      <c r="Q222" s="155" t="s">
        <v>428</v>
      </c>
    </row>
    <row r="223" spans="1:17" s="156" customFormat="1" ht="15.75">
      <c r="A223" s="149">
        <v>216</v>
      </c>
      <c r="B223" s="99" t="s">
        <v>237</v>
      </c>
      <c r="C223" s="32" t="s">
        <v>443</v>
      </c>
      <c r="D223" s="38">
        <v>2023.9</v>
      </c>
      <c r="E223" s="21">
        <v>1233.35</v>
      </c>
      <c r="F223" s="21">
        <v>1456.74</v>
      </c>
      <c r="G223" s="33">
        <v>2298</v>
      </c>
      <c r="H223" s="21">
        <v>2296.81</v>
      </c>
      <c r="I223" s="21">
        <v>2517.54</v>
      </c>
      <c r="J223" s="21">
        <v>1569.47</v>
      </c>
      <c r="K223" s="21">
        <v>1532.83</v>
      </c>
      <c r="L223" s="21">
        <v>1778.06</v>
      </c>
      <c r="M223" s="65">
        <v>1793.03</v>
      </c>
      <c r="N223" s="21">
        <v>2777.3100000000004</v>
      </c>
      <c r="O223" s="21">
        <v>522.13</v>
      </c>
      <c r="P223" s="150">
        <f t="shared" si="4"/>
        <v>21799.170000000002</v>
      </c>
      <c r="Q223" s="155"/>
    </row>
    <row r="224" spans="1:17" s="156" customFormat="1" ht="15.75">
      <c r="A224" s="149">
        <v>217</v>
      </c>
      <c r="B224" s="99" t="s">
        <v>238</v>
      </c>
      <c r="C224" s="32" t="s">
        <v>344</v>
      </c>
      <c r="D224" s="38">
        <v>3517.91</v>
      </c>
      <c r="E224" s="21">
        <v>1178.93</v>
      </c>
      <c r="F224" s="21">
        <v>2114.73</v>
      </c>
      <c r="G224" s="33">
        <v>2568.3199999999997</v>
      </c>
      <c r="H224" s="21">
        <v>2382.33</v>
      </c>
      <c r="I224" s="21">
        <v>2761.72</v>
      </c>
      <c r="J224" s="21">
        <v>1174.64</v>
      </c>
      <c r="K224" s="21">
        <v>3474.81</v>
      </c>
      <c r="L224" s="21">
        <v>3295.36</v>
      </c>
      <c r="M224" s="65">
        <v>2561.75</v>
      </c>
      <c r="N224" s="21">
        <v>3022.86</v>
      </c>
      <c r="O224" s="21">
        <v>0</v>
      </c>
      <c r="P224" s="150">
        <f t="shared" si="4"/>
        <v>28053.36</v>
      </c>
      <c r="Q224" s="156" t="s">
        <v>343</v>
      </c>
    </row>
    <row r="225" spans="1:16" s="156" customFormat="1" ht="15.75">
      <c r="A225" s="149">
        <v>218</v>
      </c>
      <c r="B225" s="99" t="s">
        <v>239</v>
      </c>
      <c r="C225" s="32" t="s">
        <v>344</v>
      </c>
      <c r="D225" s="38">
        <v>2777.22</v>
      </c>
      <c r="E225" s="21">
        <v>2600.88</v>
      </c>
      <c r="F225" s="21">
        <v>2325.96</v>
      </c>
      <c r="G225" s="33">
        <v>2489.2</v>
      </c>
      <c r="H225" s="21">
        <v>2605.69</v>
      </c>
      <c r="I225" s="21">
        <v>2946.31</v>
      </c>
      <c r="J225" s="21">
        <v>2729.3</v>
      </c>
      <c r="K225" s="21">
        <v>2725.5</v>
      </c>
      <c r="L225" s="21">
        <v>3354.85</v>
      </c>
      <c r="M225" s="65">
        <v>2807.9500000000003</v>
      </c>
      <c r="N225" s="21">
        <v>3274.38</v>
      </c>
      <c r="O225" s="21">
        <v>2965.3399999999997</v>
      </c>
      <c r="P225" s="150">
        <f t="shared" si="4"/>
        <v>33602.58</v>
      </c>
    </row>
    <row r="226" spans="1:17" s="156" customFormat="1" ht="15.75">
      <c r="A226" s="149">
        <v>219</v>
      </c>
      <c r="B226" s="99" t="s">
        <v>230</v>
      </c>
      <c r="C226" s="32" t="s">
        <v>344</v>
      </c>
      <c r="D226" s="38">
        <v>1584.71</v>
      </c>
      <c r="E226" s="21">
        <v>535.2</v>
      </c>
      <c r="F226" s="21">
        <v>899.29</v>
      </c>
      <c r="G226" s="33">
        <v>776.27</v>
      </c>
      <c r="H226" s="21">
        <v>576.0999999999999</v>
      </c>
      <c r="I226" s="21">
        <v>1134.7</v>
      </c>
      <c r="J226" s="21">
        <v>1190.17</v>
      </c>
      <c r="K226" s="21">
        <v>709.12</v>
      </c>
      <c r="L226" s="21">
        <v>776.42</v>
      </c>
      <c r="M226" s="65">
        <v>1008.24</v>
      </c>
      <c r="N226" s="21">
        <v>856.5500000000001</v>
      </c>
      <c r="O226" s="21">
        <v>1587.1799999999998</v>
      </c>
      <c r="P226" s="150">
        <f t="shared" si="4"/>
        <v>11633.949999999999</v>
      </c>
      <c r="Q226" s="155"/>
    </row>
    <row r="227" spans="1:17" s="156" customFormat="1" ht="15.75">
      <c r="A227" s="149">
        <v>220</v>
      </c>
      <c r="B227" s="99" t="s">
        <v>231</v>
      </c>
      <c r="C227" s="32" t="s">
        <v>345</v>
      </c>
      <c r="D227" s="38">
        <v>8241.31</v>
      </c>
      <c r="E227" s="21">
        <v>2859.4500000000003</v>
      </c>
      <c r="F227" s="21">
        <v>5104.03</v>
      </c>
      <c r="G227" s="33">
        <v>5942.84</v>
      </c>
      <c r="H227" s="21">
        <v>4917.469999999999</v>
      </c>
      <c r="I227" s="21">
        <v>5869.27</v>
      </c>
      <c r="J227" s="21">
        <v>5593.86</v>
      </c>
      <c r="K227" s="21">
        <v>5153.299999999999</v>
      </c>
      <c r="L227" s="21">
        <v>5916.85</v>
      </c>
      <c r="M227" s="65">
        <v>5692.85</v>
      </c>
      <c r="N227" s="21">
        <v>6054.320000000001</v>
      </c>
      <c r="O227" s="21">
        <v>8064.849999999999</v>
      </c>
      <c r="P227" s="150">
        <f t="shared" si="4"/>
        <v>69410.4</v>
      </c>
      <c r="Q227" s="155"/>
    </row>
    <row r="228" spans="1:17" s="156" customFormat="1" ht="15.75">
      <c r="A228" s="149">
        <v>221</v>
      </c>
      <c r="B228" s="99" t="s">
        <v>232</v>
      </c>
      <c r="C228" s="32" t="s">
        <v>345</v>
      </c>
      <c r="D228" s="38">
        <v>2036.4099999999999</v>
      </c>
      <c r="E228" s="21">
        <v>769.02</v>
      </c>
      <c r="F228" s="21">
        <v>1136.25</v>
      </c>
      <c r="G228" s="33">
        <v>1201.23</v>
      </c>
      <c r="H228" s="21">
        <v>994.75</v>
      </c>
      <c r="I228" s="21">
        <v>1527.58</v>
      </c>
      <c r="J228" s="21">
        <v>1585.49</v>
      </c>
      <c r="K228" s="21">
        <v>1169.25</v>
      </c>
      <c r="L228" s="21">
        <v>1340.8700000000001</v>
      </c>
      <c r="M228" s="65">
        <v>1305.42</v>
      </c>
      <c r="N228" s="21">
        <v>1462.7199999999998</v>
      </c>
      <c r="O228" s="21">
        <v>310.71</v>
      </c>
      <c r="P228" s="150">
        <f t="shared" si="4"/>
        <v>14839.699999999999</v>
      </c>
      <c r="Q228" s="155"/>
    </row>
    <row r="229" spans="1:17" s="156" customFormat="1" ht="15.75">
      <c r="A229" s="149">
        <v>222</v>
      </c>
      <c r="B229" s="99" t="s">
        <v>446</v>
      </c>
      <c r="C229" s="32" t="s">
        <v>344</v>
      </c>
      <c r="D229" s="38">
        <v>1784.1100000000001</v>
      </c>
      <c r="E229" s="21">
        <v>1333.8100000000002</v>
      </c>
      <c r="F229" s="21">
        <v>1561.8000000000002</v>
      </c>
      <c r="G229" s="33">
        <v>1322.41</v>
      </c>
      <c r="H229" s="21">
        <v>1419.31</v>
      </c>
      <c r="I229" s="21">
        <v>1607.4099999999999</v>
      </c>
      <c r="J229" s="21">
        <v>1054.56</v>
      </c>
      <c r="K229" s="21">
        <v>1413.59</v>
      </c>
      <c r="L229" s="21">
        <v>974.7</v>
      </c>
      <c r="M229" s="65">
        <v>929.11</v>
      </c>
      <c r="N229" s="21">
        <v>929.11</v>
      </c>
      <c r="O229" s="21">
        <v>1008.9</v>
      </c>
      <c r="P229" s="150">
        <f t="shared" si="4"/>
        <v>15338.820000000002</v>
      </c>
      <c r="Q229" s="155"/>
    </row>
    <row r="230" spans="1:17" s="156" customFormat="1" ht="15.75">
      <c r="A230" s="149">
        <v>223</v>
      </c>
      <c r="B230" s="99" t="s">
        <v>240</v>
      </c>
      <c r="C230" s="32" t="s">
        <v>344</v>
      </c>
      <c r="D230" s="38">
        <v>639.9399999999999</v>
      </c>
      <c r="E230" s="21">
        <v>167.4</v>
      </c>
      <c r="F230" s="21">
        <v>287.83</v>
      </c>
      <c r="G230" s="33">
        <v>259.91999999999996</v>
      </c>
      <c r="H230" s="21">
        <v>192.89000000000001</v>
      </c>
      <c r="I230" s="21">
        <v>220.34</v>
      </c>
      <c r="J230" s="21">
        <v>169.13</v>
      </c>
      <c r="K230" s="21">
        <v>218.92000000000002</v>
      </c>
      <c r="L230" s="21">
        <v>268.77</v>
      </c>
      <c r="M230" s="65">
        <v>340.27</v>
      </c>
      <c r="N230" s="21">
        <v>427.5</v>
      </c>
      <c r="O230" s="21">
        <v>572.45</v>
      </c>
      <c r="P230" s="150">
        <f t="shared" si="4"/>
        <v>3765.3599999999997</v>
      </c>
      <c r="Q230" s="155"/>
    </row>
    <row r="231" spans="1:17" s="156" customFormat="1" ht="15.75">
      <c r="A231" s="149">
        <v>224</v>
      </c>
      <c r="B231" s="99" t="s">
        <v>241</v>
      </c>
      <c r="C231" s="32" t="s">
        <v>345</v>
      </c>
      <c r="D231" s="38">
        <v>123.99000000000001</v>
      </c>
      <c r="E231" s="21">
        <v>123.99000000000001</v>
      </c>
      <c r="F231" s="21">
        <v>123.99000000000001</v>
      </c>
      <c r="G231" s="21">
        <v>123.99000000000001</v>
      </c>
      <c r="H231" s="21">
        <v>123.99000000000001</v>
      </c>
      <c r="I231" s="21">
        <v>123.99000000000001</v>
      </c>
      <c r="J231" s="21">
        <v>123.99000000000001</v>
      </c>
      <c r="K231" s="21">
        <v>123.99000000000001</v>
      </c>
      <c r="L231" s="21">
        <v>123.99000000000001</v>
      </c>
      <c r="M231" s="65">
        <v>123.99000000000001</v>
      </c>
      <c r="N231" s="21">
        <v>123.99000000000001</v>
      </c>
      <c r="O231" s="21">
        <v>123.99000000000001</v>
      </c>
      <c r="P231" s="150">
        <f t="shared" si="4"/>
        <v>1487.88</v>
      </c>
      <c r="Q231" s="155"/>
    </row>
    <row r="232" spans="1:17" s="156" customFormat="1" ht="15.75">
      <c r="A232" s="149">
        <v>225</v>
      </c>
      <c r="B232" s="99" t="s">
        <v>55</v>
      </c>
      <c r="C232" s="32" t="s">
        <v>444</v>
      </c>
      <c r="D232" s="38">
        <v>59.91</v>
      </c>
      <c r="E232" s="21">
        <v>59.91</v>
      </c>
      <c r="F232" s="21">
        <v>59.91</v>
      </c>
      <c r="G232" s="33">
        <v>59.91</v>
      </c>
      <c r="H232" s="21">
        <v>59.91</v>
      </c>
      <c r="I232" s="21">
        <v>59.91</v>
      </c>
      <c r="J232" s="21">
        <v>59.91</v>
      </c>
      <c r="K232" s="21">
        <v>59.91</v>
      </c>
      <c r="L232" s="21">
        <v>59.91</v>
      </c>
      <c r="M232" s="65">
        <v>59.91</v>
      </c>
      <c r="N232" s="21">
        <v>59.91</v>
      </c>
      <c r="O232" s="21">
        <v>59.91</v>
      </c>
      <c r="P232" s="150">
        <f t="shared" si="4"/>
        <v>718.9199999999997</v>
      </c>
      <c r="Q232" s="155"/>
    </row>
    <row r="233" spans="1:17" s="156" customFormat="1" ht="15.75">
      <c r="A233" s="149">
        <v>226</v>
      </c>
      <c r="B233" s="99" t="s">
        <v>56</v>
      </c>
      <c r="C233" s="32" t="s">
        <v>344</v>
      </c>
      <c r="D233" s="38">
        <v>126.02000000000001</v>
      </c>
      <c r="E233" s="21">
        <v>126.02000000000001</v>
      </c>
      <c r="F233" s="21">
        <v>126.02000000000001</v>
      </c>
      <c r="G233" s="33">
        <v>126.02000000000001</v>
      </c>
      <c r="H233" s="21">
        <v>126.02000000000001</v>
      </c>
      <c r="I233" s="21">
        <v>126.02000000000001</v>
      </c>
      <c r="J233" s="21">
        <v>126.02000000000001</v>
      </c>
      <c r="K233" s="21">
        <v>126.02000000000001</v>
      </c>
      <c r="L233" s="21">
        <v>126.02000000000001</v>
      </c>
      <c r="M233" s="65">
        <v>126.02000000000001</v>
      </c>
      <c r="N233" s="21">
        <v>126.02000000000001</v>
      </c>
      <c r="O233" s="21">
        <v>126.02000000000001</v>
      </c>
      <c r="P233" s="150">
        <f t="shared" si="4"/>
        <v>1512.24</v>
      </c>
      <c r="Q233" s="155"/>
    </row>
    <row r="234" spans="1:17" s="156" customFormat="1" ht="15.75">
      <c r="A234" s="149">
        <v>227</v>
      </c>
      <c r="B234" s="99" t="s">
        <v>242</v>
      </c>
      <c r="C234" s="32" t="s">
        <v>344</v>
      </c>
      <c r="D234" s="38"/>
      <c r="E234" s="21"/>
      <c r="F234" s="21"/>
      <c r="G234" s="33"/>
      <c r="H234" s="21"/>
      <c r="I234" s="21"/>
      <c r="J234" s="21"/>
      <c r="K234" s="21"/>
      <c r="L234" s="21"/>
      <c r="M234" s="65"/>
      <c r="N234" s="21"/>
      <c r="O234" s="21"/>
      <c r="P234" s="150">
        <f t="shared" si="4"/>
        <v>0</v>
      </c>
      <c r="Q234" s="155"/>
    </row>
    <row r="235" spans="1:17" s="156" customFormat="1" ht="15.75">
      <c r="A235" s="149">
        <v>228</v>
      </c>
      <c r="B235" s="99" t="s">
        <v>243</v>
      </c>
      <c r="C235" s="32" t="s">
        <v>351</v>
      </c>
      <c r="D235" s="38">
        <v>1046.49</v>
      </c>
      <c r="E235" s="21">
        <v>676.78</v>
      </c>
      <c r="F235" s="21">
        <v>780.68</v>
      </c>
      <c r="G235" s="33">
        <v>568.7</v>
      </c>
      <c r="H235" s="21">
        <v>410.21000000000004</v>
      </c>
      <c r="I235" s="21">
        <v>315.39</v>
      </c>
      <c r="J235" s="21">
        <v>243.18</v>
      </c>
      <c r="K235" s="21">
        <v>312.74</v>
      </c>
      <c r="L235" s="21">
        <v>442.6</v>
      </c>
      <c r="M235" s="65">
        <v>442.6</v>
      </c>
      <c r="N235" s="21">
        <v>548.74</v>
      </c>
      <c r="O235" s="21">
        <v>589.63</v>
      </c>
      <c r="P235" s="150">
        <f t="shared" si="4"/>
        <v>6377.74</v>
      </c>
      <c r="Q235" s="155"/>
    </row>
    <row r="236" spans="1:17" s="156" customFormat="1" ht="15.75">
      <c r="A236" s="149">
        <v>229</v>
      </c>
      <c r="B236" s="99" t="s">
        <v>14</v>
      </c>
      <c r="C236" s="32" t="s">
        <v>344</v>
      </c>
      <c r="D236" s="38">
        <v>7762.2</v>
      </c>
      <c r="E236" s="21">
        <v>4929.87</v>
      </c>
      <c r="F236" s="21">
        <v>5895.87</v>
      </c>
      <c r="G236" s="33">
        <v>5861.7</v>
      </c>
      <c r="H236" s="21">
        <v>5404.580000000001</v>
      </c>
      <c r="I236" s="21">
        <v>5748</v>
      </c>
      <c r="J236" s="21">
        <v>4481.200000000001</v>
      </c>
      <c r="K236" s="21">
        <v>5106.9400000000005</v>
      </c>
      <c r="L236" s="21">
        <v>4820.650000000001</v>
      </c>
      <c r="M236" s="65">
        <v>5358.04</v>
      </c>
      <c r="N236" s="21">
        <v>6566.95</v>
      </c>
      <c r="O236" s="21">
        <v>7273.460000000001</v>
      </c>
      <c r="P236" s="150">
        <f t="shared" si="4"/>
        <v>69209.46</v>
      </c>
      <c r="Q236" s="155"/>
    </row>
    <row r="237" spans="1:17" s="156" customFormat="1" ht="15.75">
      <c r="A237" s="149">
        <v>230</v>
      </c>
      <c r="B237" s="99" t="s">
        <v>58</v>
      </c>
      <c r="C237" s="32" t="s">
        <v>344</v>
      </c>
      <c r="D237" s="38"/>
      <c r="E237" s="21"/>
      <c r="F237" s="21"/>
      <c r="G237" s="33"/>
      <c r="H237" s="21"/>
      <c r="I237" s="21"/>
      <c r="J237" s="21"/>
      <c r="K237" s="21"/>
      <c r="L237" s="21"/>
      <c r="M237" s="65"/>
      <c r="N237" s="21"/>
      <c r="O237" s="21"/>
      <c r="P237" s="150">
        <f t="shared" si="4"/>
        <v>0</v>
      </c>
      <c r="Q237" s="155"/>
    </row>
    <row r="238" spans="1:17" s="156" customFormat="1" ht="15.75">
      <c r="A238" s="149">
        <v>231</v>
      </c>
      <c r="B238" s="99" t="s">
        <v>244</v>
      </c>
      <c r="C238" s="32"/>
      <c r="D238" s="38"/>
      <c r="E238" s="21"/>
      <c r="F238" s="21"/>
      <c r="G238" s="33"/>
      <c r="H238" s="21"/>
      <c r="I238" s="21"/>
      <c r="J238" s="21"/>
      <c r="K238" s="21"/>
      <c r="L238" s="21"/>
      <c r="M238" s="65"/>
      <c r="N238" s="21"/>
      <c r="O238" s="21"/>
      <c r="P238" s="150">
        <f t="shared" si="4"/>
        <v>0</v>
      </c>
      <c r="Q238" s="155"/>
    </row>
    <row r="239" spans="1:17" s="156" customFormat="1" ht="15.75">
      <c r="A239" s="149">
        <v>232</v>
      </c>
      <c r="B239" s="99" t="s">
        <v>246</v>
      </c>
      <c r="C239" s="32"/>
      <c r="D239" s="38"/>
      <c r="E239" s="21"/>
      <c r="F239" s="21"/>
      <c r="G239" s="33"/>
      <c r="H239" s="21"/>
      <c r="I239" s="21"/>
      <c r="J239" s="21"/>
      <c r="K239" s="21"/>
      <c r="L239" s="21"/>
      <c r="M239" s="65"/>
      <c r="N239" s="21"/>
      <c r="O239" s="21"/>
      <c r="P239" s="150">
        <f t="shared" si="4"/>
        <v>0</v>
      </c>
      <c r="Q239" s="155"/>
    </row>
    <row r="240" spans="1:17" s="156" customFormat="1" ht="15.75">
      <c r="A240" s="149">
        <v>233</v>
      </c>
      <c r="B240" s="99" t="s">
        <v>247</v>
      </c>
      <c r="C240" s="32"/>
      <c r="D240" s="38">
        <v>2387.2400000000002</v>
      </c>
      <c r="E240" s="21">
        <v>623.54</v>
      </c>
      <c r="F240" s="21">
        <v>1386.4</v>
      </c>
      <c r="G240" s="33">
        <v>1435.14</v>
      </c>
      <c r="H240" s="21">
        <v>945.92</v>
      </c>
      <c r="I240" s="21">
        <v>1367.4</v>
      </c>
      <c r="J240" s="21">
        <v>1316.3300000000002</v>
      </c>
      <c r="K240" s="21">
        <v>1173.88</v>
      </c>
      <c r="L240" s="21">
        <v>1434.26</v>
      </c>
      <c r="M240" s="65">
        <v>1416.5</v>
      </c>
      <c r="N240" s="21">
        <v>1672.88</v>
      </c>
      <c r="O240" s="21">
        <v>4039.76</v>
      </c>
      <c r="P240" s="150">
        <f t="shared" si="4"/>
        <v>19199.25</v>
      </c>
      <c r="Q240" s="155"/>
    </row>
    <row r="241" spans="1:17" s="156" customFormat="1" ht="15.75">
      <c r="A241" s="149">
        <v>234</v>
      </c>
      <c r="B241" s="99" t="s">
        <v>248</v>
      </c>
      <c r="C241" s="32" t="s">
        <v>344</v>
      </c>
      <c r="D241" s="38">
        <v>1241.19</v>
      </c>
      <c r="E241" s="21">
        <v>1061.34</v>
      </c>
      <c r="F241" s="21">
        <v>889.63</v>
      </c>
      <c r="G241" s="33">
        <v>878.21</v>
      </c>
      <c r="H241" s="21">
        <v>693.6800000000001</v>
      </c>
      <c r="I241" s="21">
        <v>847.7</v>
      </c>
      <c r="J241" s="21">
        <v>608.62</v>
      </c>
      <c r="K241" s="21">
        <v>1505.3799999999999</v>
      </c>
      <c r="L241" s="21">
        <v>1064.81</v>
      </c>
      <c r="M241" s="65">
        <v>1172.02</v>
      </c>
      <c r="N241" s="21">
        <v>1632.5</v>
      </c>
      <c r="O241" s="21">
        <v>1495.29</v>
      </c>
      <c r="P241" s="150">
        <f t="shared" si="4"/>
        <v>13090.369999999999</v>
      </c>
      <c r="Q241" s="155"/>
    </row>
    <row r="242" spans="1:17" s="156" customFormat="1" ht="15.75">
      <c r="A242" s="149">
        <v>235</v>
      </c>
      <c r="B242" s="99" t="s">
        <v>249</v>
      </c>
      <c r="C242" s="32"/>
      <c r="D242" s="38">
        <v>6322.42</v>
      </c>
      <c r="E242" s="21">
        <v>5907.99</v>
      </c>
      <c r="F242" s="21">
        <v>5233.200000000001</v>
      </c>
      <c r="G242" s="33">
        <v>5505.54</v>
      </c>
      <c r="H242" s="21">
        <v>4637.66</v>
      </c>
      <c r="I242" s="21">
        <v>4735.26</v>
      </c>
      <c r="J242" s="21">
        <v>3736.0099999999998</v>
      </c>
      <c r="K242" s="21">
        <v>4182.47</v>
      </c>
      <c r="L242" s="21">
        <v>4730.66</v>
      </c>
      <c r="M242" s="65">
        <v>4673.34</v>
      </c>
      <c r="N242" s="21">
        <v>5816.2</v>
      </c>
      <c r="O242" s="21">
        <v>5527.12</v>
      </c>
      <c r="P242" s="150">
        <f t="shared" si="4"/>
        <v>61007.87</v>
      </c>
      <c r="Q242" s="155"/>
    </row>
    <row r="243" spans="1:17" s="156" customFormat="1" ht="15.75">
      <c r="A243" s="149">
        <v>236</v>
      </c>
      <c r="B243" s="99" t="s">
        <v>250</v>
      </c>
      <c r="C243" s="32"/>
      <c r="D243" s="38">
        <v>67939.98999999999</v>
      </c>
      <c r="E243" s="21">
        <v>57741.11</v>
      </c>
      <c r="F243" s="21">
        <v>47064.29</v>
      </c>
      <c r="G243" s="33">
        <v>49828.520000000004</v>
      </c>
      <c r="H243" s="21">
        <v>39556.67999999999</v>
      </c>
      <c r="I243" s="21">
        <v>50582.18</v>
      </c>
      <c r="J243" s="21">
        <v>39853.86</v>
      </c>
      <c r="K243" s="21">
        <v>50236.4</v>
      </c>
      <c r="L243" s="21">
        <v>55577.43</v>
      </c>
      <c r="M243" s="65">
        <v>66022.59</v>
      </c>
      <c r="N243" s="21">
        <v>55830.08</v>
      </c>
      <c r="O243" s="21">
        <v>50251.36</v>
      </c>
      <c r="P243" s="150">
        <f t="shared" si="4"/>
        <v>630484.4899999999</v>
      </c>
      <c r="Q243" s="155"/>
    </row>
    <row r="244" spans="1:17" s="156" customFormat="1" ht="15.75">
      <c r="A244" s="149">
        <v>237</v>
      </c>
      <c r="B244" s="99" t="s">
        <v>251</v>
      </c>
      <c r="C244" s="32"/>
      <c r="D244" s="38">
        <v>806.8100000000001</v>
      </c>
      <c r="E244" s="21">
        <v>694.39</v>
      </c>
      <c r="F244" s="21">
        <v>534.23</v>
      </c>
      <c r="G244" s="33">
        <v>467.59</v>
      </c>
      <c r="H244" s="21">
        <v>526.08</v>
      </c>
      <c r="I244" s="21">
        <v>587.0799999999999</v>
      </c>
      <c r="J244" s="21">
        <v>537.95</v>
      </c>
      <c r="K244" s="21">
        <v>507.08</v>
      </c>
      <c r="L244" s="21">
        <v>417.9</v>
      </c>
      <c r="M244" s="65">
        <v>459.33</v>
      </c>
      <c r="N244" s="21">
        <v>557.15</v>
      </c>
      <c r="O244" s="21">
        <v>792.58</v>
      </c>
      <c r="P244" s="150">
        <f t="shared" si="4"/>
        <v>6888.169999999999</v>
      </c>
      <c r="Q244" s="155"/>
    </row>
    <row r="245" spans="1:17" s="156" customFormat="1" ht="15.75">
      <c r="A245" s="149">
        <v>238</v>
      </c>
      <c r="B245" s="99" t="s">
        <v>503</v>
      </c>
      <c r="C245" s="170"/>
      <c r="D245" s="38">
        <v>8114.780000000001</v>
      </c>
      <c r="E245" s="21">
        <v>6638.120000000001</v>
      </c>
      <c r="F245" s="21">
        <v>6034.75</v>
      </c>
      <c r="G245" s="33">
        <v>5183.2</v>
      </c>
      <c r="H245" s="21">
        <v>6157.9</v>
      </c>
      <c r="I245" s="21">
        <v>5877.42</v>
      </c>
      <c r="J245" s="21">
        <v>4894.0199999999995</v>
      </c>
      <c r="K245" s="21">
        <v>4197.55</v>
      </c>
      <c r="L245" s="21">
        <v>6077.08</v>
      </c>
      <c r="M245" s="65">
        <v>6330.09</v>
      </c>
      <c r="N245" s="21">
        <v>6609.09</v>
      </c>
      <c r="O245" s="21">
        <v>5745.400000000001</v>
      </c>
      <c r="P245" s="150">
        <f t="shared" si="4"/>
        <v>71859.4</v>
      </c>
      <c r="Q245" s="155" t="s">
        <v>377</v>
      </c>
    </row>
    <row r="246" spans="1:17" s="156" customFormat="1" ht="15.75">
      <c r="A246" s="149">
        <v>239</v>
      </c>
      <c r="B246" s="99" t="s">
        <v>252</v>
      </c>
      <c r="C246" s="32"/>
      <c r="D246" s="38">
        <v>161.83999999999997</v>
      </c>
      <c r="E246" s="21">
        <v>130.54</v>
      </c>
      <c r="F246" s="21">
        <v>96.16</v>
      </c>
      <c r="G246" s="33">
        <v>73.05</v>
      </c>
      <c r="H246" s="21">
        <v>64.9</v>
      </c>
      <c r="I246" s="21">
        <v>61.78</v>
      </c>
      <c r="J246" s="21">
        <v>73.58</v>
      </c>
      <c r="K246" s="21">
        <v>49.43</v>
      </c>
      <c r="L246" s="21">
        <v>29.24</v>
      </c>
      <c r="M246" s="65">
        <v>198.89</v>
      </c>
      <c r="N246" s="21">
        <v>230.09</v>
      </c>
      <c r="O246" s="21">
        <v>164.41</v>
      </c>
      <c r="P246" s="150">
        <f t="shared" si="4"/>
        <v>1333.91</v>
      </c>
      <c r="Q246" s="155"/>
    </row>
    <row r="247" spans="1:17" s="156" customFormat="1" ht="15.75">
      <c r="A247" s="149">
        <v>240</v>
      </c>
      <c r="B247" s="99" t="s">
        <v>253</v>
      </c>
      <c r="C247" s="32"/>
      <c r="D247" s="38"/>
      <c r="E247" s="21"/>
      <c r="F247" s="21"/>
      <c r="G247" s="33"/>
      <c r="H247" s="21"/>
      <c r="I247" s="21"/>
      <c r="J247" s="21"/>
      <c r="K247" s="21"/>
      <c r="L247" s="21"/>
      <c r="M247" s="65"/>
      <c r="N247" s="21"/>
      <c r="O247" s="21"/>
      <c r="P247" s="150">
        <f t="shared" si="4"/>
        <v>0</v>
      </c>
      <c r="Q247" s="155"/>
    </row>
    <row r="248" spans="1:17" s="156" customFormat="1" ht="15.75">
      <c r="A248" s="149">
        <v>241</v>
      </c>
      <c r="B248" s="99" t="s">
        <v>254</v>
      </c>
      <c r="C248" s="32"/>
      <c r="D248" s="38"/>
      <c r="E248" s="21"/>
      <c r="F248" s="21"/>
      <c r="G248" s="33"/>
      <c r="H248" s="21"/>
      <c r="I248" s="21"/>
      <c r="J248" s="21"/>
      <c r="K248" s="21"/>
      <c r="L248" s="21"/>
      <c r="M248" s="65"/>
      <c r="N248" s="21"/>
      <c r="O248" s="21"/>
      <c r="P248" s="150">
        <f t="shared" si="4"/>
        <v>0</v>
      </c>
      <c r="Q248" s="155"/>
    </row>
    <row r="249" spans="1:17" s="156" customFormat="1" ht="15.75">
      <c r="A249" s="149">
        <v>242</v>
      </c>
      <c r="B249" s="99" t="s">
        <v>255</v>
      </c>
      <c r="C249" s="32"/>
      <c r="D249" s="38">
        <v>594.63</v>
      </c>
      <c r="E249" s="21">
        <v>486.38</v>
      </c>
      <c r="F249" s="21">
        <v>341.25</v>
      </c>
      <c r="G249" s="33">
        <v>318.14</v>
      </c>
      <c r="H249" s="21">
        <v>251.17999999999998</v>
      </c>
      <c r="I249" s="21">
        <v>179.95</v>
      </c>
      <c r="J249" s="21">
        <v>190.31</v>
      </c>
      <c r="K249" s="21">
        <v>110.92999999999999</v>
      </c>
      <c r="L249" s="21">
        <v>362.13</v>
      </c>
      <c r="M249" s="65">
        <v>417.65</v>
      </c>
      <c r="N249" s="21">
        <v>465.69</v>
      </c>
      <c r="O249" s="21">
        <v>494.41</v>
      </c>
      <c r="P249" s="150">
        <f t="shared" si="4"/>
        <v>4212.650000000001</v>
      </c>
      <c r="Q249" s="155"/>
    </row>
    <row r="250" spans="1:17" s="156" customFormat="1" ht="15.75">
      <c r="A250" s="149">
        <v>243</v>
      </c>
      <c r="B250" s="99" t="s">
        <v>256</v>
      </c>
      <c r="C250" s="32"/>
      <c r="D250" s="38">
        <v>567.44</v>
      </c>
      <c r="E250" s="21">
        <v>456.15</v>
      </c>
      <c r="F250" s="21">
        <v>304.47</v>
      </c>
      <c r="G250" s="33">
        <v>249.01</v>
      </c>
      <c r="H250" s="21">
        <v>174.93</v>
      </c>
      <c r="I250" s="21">
        <v>134.51</v>
      </c>
      <c r="J250" s="21">
        <v>215.1</v>
      </c>
      <c r="K250" s="21">
        <v>200.45999999999998</v>
      </c>
      <c r="L250" s="21">
        <v>365.71000000000004</v>
      </c>
      <c r="M250" s="65">
        <v>517.16</v>
      </c>
      <c r="N250" s="21">
        <v>553.85</v>
      </c>
      <c r="O250" s="21">
        <v>505.83000000000004</v>
      </c>
      <c r="P250" s="150">
        <f t="shared" si="4"/>
        <v>4244.62</v>
      </c>
      <c r="Q250" s="167" t="s">
        <v>379</v>
      </c>
    </row>
    <row r="251" spans="1:17" s="156" customFormat="1" ht="15.75">
      <c r="A251" s="149">
        <v>244</v>
      </c>
      <c r="B251" s="99" t="s">
        <v>257</v>
      </c>
      <c r="C251" s="32"/>
      <c r="D251" s="38"/>
      <c r="E251" s="21"/>
      <c r="F251" s="21"/>
      <c r="G251" s="33"/>
      <c r="H251" s="21"/>
      <c r="I251" s="21"/>
      <c r="J251" s="21"/>
      <c r="K251" s="21"/>
      <c r="L251" s="21"/>
      <c r="M251" s="65"/>
      <c r="N251" s="21"/>
      <c r="O251" s="21"/>
      <c r="P251" s="150">
        <f t="shared" si="4"/>
        <v>0</v>
      </c>
      <c r="Q251" s="155"/>
    </row>
    <row r="252" spans="1:17" s="156" customFormat="1" ht="15.75">
      <c r="A252" s="149">
        <v>245</v>
      </c>
      <c r="B252" s="99" t="s">
        <v>258</v>
      </c>
      <c r="C252" s="32"/>
      <c r="D252" s="38"/>
      <c r="E252" s="21"/>
      <c r="F252" s="21"/>
      <c r="G252" s="33"/>
      <c r="H252" s="21"/>
      <c r="I252" s="21"/>
      <c r="J252" s="21"/>
      <c r="K252" s="21"/>
      <c r="L252" s="21"/>
      <c r="M252" s="65"/>
      <c r="N252" s="21"/>
      <c r="O252" s="21"/>
      <c r="P252" s="150">
        <f t="shared" si="4"/>
        <v>0</v>
      </c>
      <c r="Q252" s="156" t="s">
        <v>378</v>
      </c>
    </row>
    <row r="253" spans="1:18" s="156" customFormat="1" ht="15.75">
      <c r="A253" s="149">
        <v>246</v>
      </c>
      <c r="B253" s="99" t="s">
        <v>259</v>
      </c>
      <c r="C253" s="32"/>
      <c r="D253" s="38"/>
      <c r="E253" s="21"/>
      <c r="F253" s="21"/>
      <c r="G253" s="33"/>
      <c r="H253" s="21"/>
      <c r="I253" s="21"/>
      <c r="J253" s="21"/>
      <c r="K253" s="21"/>
      <c r="L253" s="21"/>
      <c r="M253" s="65"/>
      <c r="N253" s="21"/>
      <c r="O253" s="21"/>
      <c r="P253" s="150">
        <f t="shared" si="4"/>
        <v>0</v>
      </c>
      <c r="Q253" s="155"/>
      <c r="R253" s="155"/>
    </row>
    <row r="254" spans="1:17" s="156" customFormat="1" ht="15.75">
      <c r="A254" s="149">
        <v>247</v>
      </c>
      <c r="B254" s="99" t="s">
        <v>260</v>
      </c>
      <c r="C254" s="32"/>
      <c r="D254" s="38"/>
      <c r="E254" s="21"/>
      <c r="F254" s="21"/>
      <c r="G254" s="33"/>
      <c r="H254" s="21"/>
      <c r="I254" s="21"/>
      <c r="J254" s="21"/>
      <c r="K254" s="21"/>
      <c r="L254" s="21"/>
      <c r="M254" s="65"/>
      <c r="N254" s="21"/>
      <c r="O254" s="21"/>
      <c r="P254" s="150">
        <f t="shared" si="4"/>
        <v>0</v>
      </c>
      <c r="Q254" s="163" t="s">
        <v>354</v>
      </c>
    </row>
    <row r="255" spans="1:17" s="156" customFormat="1" ht="15.75">
      <c r="A255" s="149">
        <v>248</v>
      </c>
      <c r="B255" s="99" t="s">
        <v>261</v>
      </c>
      <c r="C255" s="32">
        <v>0</v>
      </c>
      <c r="D255" s="38"/>
      <c r="E255" s="21"/>
      <c r="F255" s="21"/>
      <c r="G255" s="33"/>
      <c r="H255" s="21"/>
      <c r="I255" s="21"/>
      <c r="J255" s="21"/>
      <c r="K255" s="21"/>
      <c r="L255" s="21"/>
      <c r="M255" s="65"/>
      <c r="N255" s="21"/>
      <c r="O255" s="21"/>
      <c r="P255" s="150">
        <f t="shared" si="4"/>
        <v>0</v>
      </c>
      <c r="Q255" s="155" t="s">
        <v>380</v>
      </c>
    </row>
    <row r="256" spans="1:17" s="156" customFormat="1" ht="15.75">
      <c r="A256" s="149">
        <v>249</v>
      </c>
      <c r="B256" s="99" t="s">
        <v>262</v>
      </c>
      <c r="C256" s="32">
        <v>15</v>
      </c>
      <c r="D256" s="38"/>
      <c r="E256" s="21"/>
      <c r="F256" s="21"/>
      <c r="G256" s="33"/>
      <c r="H256" s="21"/>
      <c r="I256" s="21"/>
      <c r="J256" s="21"/>
      <c r="K256" s="21"/>
      <c r="L256" s="21"/>
      <c r="M256" s="65"/>
      <c r="N256" s="21"/>
      <c r="O256" s="21"/>
      <c r="P256" s="150">
        <f t="shared" si="4"/>
        <v>0</v>
      </c>
      <c r="Q256" s="155" t="s">
        <v>378</v>
      </c>
    </row>
    <row r="257" spans="1:16" s="156" customFormat="1" ht="15.75">
      <c r="A257" s="149">
        <v>250</v>
      </c>
      <c r="B257" s="99" t="s">
        <v>263</v>
      </c>
      <c r="C257" s="32">
        <v>20.5</v>
      </c>
      <c r="D257" s="38">
        <v>2212.56</v>
      </c>
      <c r="E257" s="21">
        <v>1920.29</v>
      </c>
      <c r="F257" s="21">
        <v>2054.27</v>
      </c>
      <c r="G257" s="33">
        <v>1821.8400000000001</v>
      </c>
      <c r="H257" s="21">
        <v>1622.22</v>
      </c>
      <c r="I257" s="21">
        <v>1698.68</v>
      </c>
      <c r="J257" s="21">
        <v>1061.81</v>
      </c>
      <c r="K257" s="21">
        <v>1490</v>
      </c>
      <c r="L257" s="21">
        <v>1665.02</v>
      </c>
      <c r="M257" s="65">
        <v>1881.14</v>
      </c>
      <c r="N257" s="21">
        <v>2135.54</v>
      </c>
      <c r="O257" s="21">
        <v>2020.02</v>
      </c>
      <c r="P257" s="150">
        <f t="shared" si="4"/>
        <v>21583.390000000003</v>
      </c>
    </row>
    <row r="258" spans="1:16" s="156" customFormat="1" ht="15.75">
      <c r="A258" s="149">
        <v>251</v>
      </c>
      <c r="B258" s="99" t="s">
        <v>264</v>
      </c>
      <c r="C258" s="32" t="s">
        <v>417</v>
      </c>
      <c r="D258" s="38">
        <v>1927.06</v>
      </c>
      <c r="E258" s="21">
        <v>1506.8899999999999</v>
      </c>
      <c r="F258" s="21">
        <v>1698.09</v>
      </c>
      <c r="G258" s="33">
        <v>1461.46</v>
      </c>
      <c r="H258" s="21">
        <v>1487.6499999999999</v>
      </c>
      <c r="I258" s="21">
        <v>1638.07</v>
      </c>
      <c r="J258" s="21">
        <v>1198.06</v>
      </c>
      <c r="K258" s="21">
        <v>1544.86</v>
      </c>
      <c r="L258" s="21">
        <v>1614.97</v>
      </c>
      <c r="M258" s="65">
        <v>1733.1799999999998</v>
      </c>
      <c r="N258" s="21">
        <v>2072.38</v>
      </c>
      <c r="O258" s="21">
        <v>1865.8500000000001</v>
      </c>
      <c r="P258" s="150">
        <f t="shared" si="4"/>
        <v>19748.519999999997</v>
      </c>
    </row>
    <row r="259" spans="1:17" s="156" customFormat="1" ht="15.75">
      <c r="A259" s="149">
        <v>252</v>
      </c>
      <c r="B259" s="99" t="s">
        <v>265</v>
      </c>
      <c r="C259" s="32" t="s">
        <v>381</v>
      </c>
      <c r="D259" s="38">
        <v>536.1800000000001</v>
      </c>
      <c r="E259" s="21">
        <v>447.25</v>
      </c>
      <c r="F259" s="21">
        <v>412.64</v>
      </c>
      <c r="G259" s="33">
        <v>872.8800000000001</v>
      </c>
      <c r="H259" s="21">
        <v>121.02000000000001</v>
      </c>
      <c r="I259" s="21">
        <v>117.44</v>
      </c>
      <c r="J259" s="21">
        <v>81.92999999999999</v>
      </c>
      <c r="K259" s="21">
        <v>117.44</v>
      </c>
      <c r="L259" s="21">
        <v>259.08</v>
      </c>
      <c r="M259" s="65">
        <v>409.26</v>
      </c>
      <c r="N259" s="21">
        <v>532.28</v>
      </c>
      <c r="O259" s="21">
        <v>657.96</v>
      </c>
      <c r="P259" s="150">
        <f t="shared" si="4"/>
        <v>4565.36</v>
      </c>
      <c r="Q259" s="169" t="s">
        <v>427</v>
      </c>
    </row>
    <row r="260" spans="1:17" s="156" customFormat="1" ht="15.75">
      <c r="A260" s="149">
        <v>253</v>
      </c>
      <c r="B260" s="99" t="s">
        <v>266</v>
      </c>
      <c r="C260" s="32"/>
      <c r="D260" s="38">
        <v>493.47</v>
      </c>
      <c r="E260" s="21">
        <v>484.31</v>
      </c>
      <c r="F260" s="21">
        <v>363.02</v>
      </c>
      <c r="G260" s="33">
        <v>550.92</v>
      </c>
      <c r="H260" s="21">
        <v>644.1999999999999</v>
      </c>
      <c r="I260" s="21">
        <v>470.01</v>
      </c>
      <c r="J260" s="21">
        <v>422.96000000000004</v>
      </c>
      <c r="K260" s="21">
        <v>563.44</v>
      </c>
      <c r="L260" s="21">
        <v>350.27</v>
      </c>
      <c r="M260" s="65">
        <v>403.43</v>
      </c>
      <c r="N260" s="21">
        <v>544.37</v>
      </c>
      <c r="O260" s="21">
        <v>315.73</v>
      </c>
      <c r="P260" s="150">
        <f t="shared" si="4"/>
        <v>5606.129999999999</v>
      </c>
      <c r="Q260" s="156" t="s">
        <v>343</v>
      </c>
    </row>
    <row r="261" spans="1:17" s="156" customFormat="1" ht="15.75">
      <c r="A261" s="149">
        <v>254</v>
      </c>
      <c r="B261" s="99" t="s">
        <v>267</v>
      </c>
      <c r="C261" s="32"/>
      <c r="D261" s="38">
        <v>978.85</v>
      </c>
      <c r="E261" s="21">
        <v>190.43</v>
      </c>
      <c r="F261" s="21">
        <v>522.19</v>
      </c>
      <c r="G261" s="33">
        <v>395.41999999999996</v>
      </c>
      <c r="H261" s="21">
        <v>383.4</v>
      </c>
      <c r="I261" s="21">
        <v>558.45</v>
      </c>
      <c r="J261" s="21">
        <v>231.4</v>
      </c>
      <c r="K261" s="21">
        <v>362.1</v>
      </c>
      <c r="L261" s="21">
        <v>416.32</v>
      </c>
      <c r="M261" s="65">
        <v>525.65</v>
      </c>
      <c r="N261" s="21">
        <v>639.6500000000001</v>
      </c>
      <c r="O261" s="21">
        <v>827.9499999999999</v>
      </c>
      <c r="P261" s="150">
        <f t="shared" si="4"/>
        <v>6031.81</v>
      </c>
      <c r="Q261" s="155"/>
    </row>
    <row r="262" spans="1:17" s="156" customFormat="1" ht="15.75">
      <c r="A262" s="149">
        <v>255</v>
      </c>
      <c r="B262" s="99" t="s">
        <v>62</v>
      </c>
      <c r="C262" s="32"/>
      <c r="D262" s="38">
        <v>1591.4</v>
      </c>
      <c r="E262" s="21">
        <v>279.66</v>
      </c>
      <c r="F262" s="21">
        <v>826.26</v>
      </c>
      <c r="G262" s="33">
        <v>572.9599999999999</v>
      </c>
      <c r="H262" s="21">
        <v>544.52</v>
      </c>
      <c r="I262" s="21">
        <v>667.09</v>
      </c>
      <c r="J262" s="21">
        <v>361.52</v>
      </c>
      <c r="K262" s="21">
        <v>506.88</v>
      </c>
      <c r="L262" s="21">
        <v>548.47</v>
      </c>
      <c r="M262" s="65">
        <v>640.12</v>
      </c>
      <c r="N262" s="21">
        <v>665.18</v>
      </c>
      <c r="O262" s="21">
        <v>673.79</v>
      </c>
      <c r="P262" s="150">
        <f t="shared" si="4"/>
        <v>7877.85</v>
      </c>
      <c r="Q262" s="155"/>
    </row>
    <row r="263" spans="1:17" s="156" customFormat="1" ht="15.75">
      <c r="A263" s="149">
        <v>256</v>
      </c>
      <c r="B263" s="99" t="s">
        <v>268</v>
      </c>
      <c r="C263" s="32" t="s">
        <v>345</v>
      </c>
      <c r="D263" s="38">
        <v>18031.56</v>
      </c>
      <c r="E263" s="21">
        <v>16607.98</v>
      </c>
      <c r="F263" s="21">
        <v>15990.7</v>
      </c>
      <c r="G263" s="33">
        <v>13018.2</v>
      </c>
      <c r="H263" s="21">
        <v>12754.15</v>
      </c>
      <c r="I263" s="21">
        <v>12005.92</v>
      </c>
      <c r="J263" s="21">
        <v>9797.05</v>
      </c>
      <c r="K263" s="21">
        <v>11500.369999999999</v>
      </c>
      <c r="L263" s="21">
        <v>12263.04</v>
      </c>
      <c r="M263" s="65">
        <v>11849.699999999999</v>
      </c>
      <c r="N263" s="21">
        <v>17110.35</v>
      </c>
      <c r="O263" s="21">
        <v>18536.76</v>
      </c>
      <c r="P263" s="150">
        <f t="shared" si="4"/>
        <v>169465.78000000003</v>
      </c>
      <c r="Q263" s="155"/>
    </row>
    <row r="264" spans="1:17" s="156" customFormat="1" ht="15.75">
      <c r="A264" s="149">
        <v>257</v>
      </c>
      <c r="B264" s="99" t="s">
        <v>269</v>
      </c>
      <c r="C264" s="32" t="s">
        <v>345</v>
      </c>
      <c r="D264" s="38">
        <v>7375.9800000000005</v>
      </c>
      <c r="E264" s="21">
        <v>3932.4</v>
      </c>
      <c r="F264" s="21">
        <v>7957.23</v>
      </c>
      <c r="G264" s="33">
        <v>7157.22</v>
      </c>
      <c r="H264" s="21">
        <v>5915.55</v>
      </c>
      <c r="I264" s="21">
        <v>7361.47</v>
      </c>
      <c r="J264" s="21">
        <v>6523.8</v>
      </c>
      <c r="K264" s="21">
        <v>6706.120000000001</v>
      </c>
      <c r="L264" s="21">
        <v>6203.95</v>
      </c>
      <c r="M264" s="65">
        <v>5145.160000000001</v>
      </c>
      <c r="N264" s="21">
        <v>6413.54</v>
      </c>
      <c r="O264" s="21">
        <v>5878.8</v>
      </c>
      <c r="P264" s="150">
        <f aca="true" t="shared" si="5" ref="P264:P328">SUM(D264:O264)</f>
        <v>76571.22</v>
      </c>
      <c r="Q264" s="155" t="s">
        <v>382</v>
      </c>
    </row>
    <row r="265" spans="1:16" s="156" customFormat="1" ht="15.75">
      <c r="A265" s="149">
        <v>258</v>
      </c>
      <c r="B265" s="99" t="s">
        <v>270</v>
      </c>
      <c r="C265" s="32" t="s">
        <v>339</v>
      </c>
      <c r="D265" s="38">
        <v>11888.5</v>
      </c>
      <c r="E265" s="21">
        <v>6032.32</v>
      </c>
      <c r="F265" s="21">
        <v>9738.8</v>
      </c>
      <c r="G265" s="33">
        <v>7375.3</v>
      </c>
      <c r="H265" s="21">
        <v>7534.84</v>
      </c>
      <c r="I265" s="21">
        <v>8256.02</v>
      </c>
      <c r="J265" s="21">
        <v>7273.76</v>
      </c>
      <c r="K265" s="21">
        <v>7225.84</v>
      </c>
      <c r="L265" s="21">
        <v>7456.09</v>
      </c>
      <c r="M265" s="65">
        <v>7514.6</v>
      </c>
      <c r="N265" s="21">
        <v>10403.78</v>
      </c>
      <c r="O265" s="21">
        <v>10252.27</v>
      </c>
      <c r="P265" s="150">
        <f t="shared" si="5"/>
        <v>100952.12000000001</v>
      </c>
    </row>
    <row r="266" spans="1:17" s="156" customFormat="1" ht="15.75">
      <c r="A266" s="149">
        <v>259</v>
      </c>
      <c r="B266" s="99" t="s">
        <v>271</v>
      </c>
      <c r="C266" s="32" t="s">
        <v>351</v>
      </c>
      <c r="D266" s="38">
        <v>103.17999999999999</v>
      </c>
      <c r="E266" s="21">
        <v>103.17999999999999</v>
      </c>
      <c r="F266" s="21">
        <v>103.17999999999999</v>
      </c>
      <c r="G266" s="33">
        <v>103.17999999999999</v>
      </c>
      <c r="H266" s="21">
        <v>103.17999999999999</v>
      </c>
      <c r="I266" s="21">
        <v>103.17999999999999</v>
      </c>
      <c r="J266" s="21">
        <v>103.17999999999999</v>
      </c>
      <c r="K266" s="21">
        <v>103.17999999999999</v>
      </c>
      <c r="L266" s="21">
        <v>103.17999999999999</v>
      </c>
      <c r="M266" s="65">
        <v>103.17999999999999</v>
      </c>
      <c r="N266" s="21">
        <v>103.17999999999999</v>
      </c>
      <c r="O266" s="21">
        <v>103.17999999999999</v>
      </c>
      <c r="P266" s="150">
        <f t="shared" si="5"/>
        <v>1238.1599999999999</v>
      </c>
      <c r="Q266" s="155"/>
    </row>
    <row r="267" spans="1:17" s="156" customFormat="1" ht="15.75">
      <c r="A267" s="149">
        <v>260</v>
      </c>
      <c r="B267" s="99" t="s">
        <v>447</v>
      </c>
      <c r="C267" s="32" t="s">
        <v>339</v>
      </c>
      <c r="D267" s="38">
        <v>27421.27</v>
      </c>
      <c r="E267" s="21">
        <v>14528.74</v>
      </c>
      <c r="F267" s="21">
        <v>10261.97</v>
      </c>
      <c r="G267" s="33">
        <v>22864.6</v>
      </c>
      <c r="H267" s="21">
        <v>13371.73</v>
      </c>
      <c r="I267" s="21">
        <v>11426.07</v>
      </c>
      <c r="J267" s="21">
        <v>10976.37</v>
      </c>
      <c r="K267" s="21">
        <v>8038.849999999999</v>
      </c>
      <c r="L267" s="21">
        <v>8265.59</v>
      </c>
      <c r="M267" s="65">
        <v>10697.58</v>
      </c>
      <c r="N267" s="21">
        <v>13088.06</v>
      </c>
      <c r="O267" s="21">
        <v>13359.25</v>
      </c>
      <c r="P267" s="150">
        <f t="shared" si="5"/>
        <v>164300.08</v>
      </c>
      <c r="Q267" s="163" t="s">
        <v>354</v>
      </c>
    </row>
    <row r="268" spans="1:17" s="156" customFormat="1" ht="15.75">
      <c r="A268" s="149">
        <v>261</v>
      </c>
      <c r="B268" s="99" t="s">
        <v>448</v>
      </c>
      <c r="C268" s="32"/>
      <c r="D268" s="38">
        <v>239.21</v>
      </c>
      <c r="E268" s="21">
        <v>193.06</v>
      </c>
      <c r="F268" s="21">
        <v>169.9</v>
      </c>
      <c r="G268" s="33">
        <v>169.9</v>
      </c>
      <c r="H268" s="21">
        <v>140.99</v>
      </c>
      <c r="I268" s="21">
        <v>99.38</v>
      </c>
      <c r="J268" s="21">
        <v>99.38</v>
      </c>
      <c r="K268" s="21">
        <v>137.42000000000002</v>
      </c>
      <c r="L268" s="21">
        <v>94.17</v>
      </c>
      <c r="M268" s="65">
        <v>117.21000000000001</v>
      </c>
      <c r="N268" s="21">
        <v>143.26</v>
      </c>
      <c r="O268" s="21">
        <v>156.35</v>
      </c>
      <c r="P268" s="150">
        <f t="shared" si="5"/>
        <v>1760.23</v>
      </c>
      <c r="Q268" s="155"/>
    </row>
    <row r="269" spans="1:17" s="156" customFormat="1" ht="15.75">
      <c r="A269" s="149">
        <v>262</v>
      </c>
      <c r="B269" s="99" t="s">
        <v>449</v>
      </c>
      <c r="C269" s="32"/>
      <c r="D269" s="38"/>
      <c r="E269" s="21"/>
      <c r="F269" s="21"/>
      <c r="G269" s="33"/>
      <c r="H269" s="21"/>
      <c r="I269" s="21"/>
      <c r="J269" s="21"/>
      <c r="K269" s="21"/>
      <c r="L269" s="21"/>
      <c r="M269" s="65"/>
      <c r="N269" s="21"/>
      <c r="O269" s="21"/>
      <c r="P269" s="150">
        <f t="shared" si="5"/>
        <v>0</v>
      </c>
      <c r="Q269" s="167" t="s">
        <v>354</v>
      </c>
    </row>
    <row r="270" spans="1:17" s="156" customFormat="1" ht="15.75">
      <c r="A270" s="149">
        <v>263</v>
      </c>
      <c r="B270" s="99" t="s">
        <v>450</v>
      </c>
      <c r="C270" s="32"/>
      <c r="D270" s="38">
        <v>108.02</v>
      </c>
      <c r="E270" s="21">
        <v>108.02</v>
      </c>
      <c r="F270" s="21">
        <v>108.02</v>
      </c>
      <c r="G270" s="33">
        <v>108.02</v>
      </c>
      <c r="H270" s="21">
        <v>108.02</v>
      </c>
      <c r="I270" s="21">
        <v>108.02</v>
      </c>
      <c r="J270" s="21">
        <v>108.02</v>
      </c>
      <c r="K270" s="21">
        <v>108.02</v>
      </c>
      <c r="L270" s="21">
        <v>108.02</v>
      </c>
      <c r="M270" s="65">
        <v>108.02</v>
      </c>
      <c r="N270" s="21">
        <v>108.02</v>
      </c>
      <c r="O270" s="21">
        <v>108.02</v>
      </c>
      <c r="P270" s="150">
        <f t="shared" si="5"/>
        <v>1296.24</v>
      </c>
      <c r="Q270" s="155"/>
    </row>
    <row r="271" spans="1:17" s="156" customFormat="1" ht="15.75">
      <c r="A271" s="149">
        <v>264</v>
      </c>
      <c r="B271" s="99" t="s">
        <v>451</v>
      </c>
      <c r="C271" s="32">
        <v>0</v>
      </c>
      <c r="D271" s="38">
        <v>76</v>
      </c>
      <c r="E271" s="21">
        <v>76</v>
      </c>
      <c r="F271" s="21">
        <v>76</v>
      </c>
      <c r="G271" s="33">
        <v>76</v>
      </c>
      <c r="H271" s="21">
        <v>76</v>
      </c>
      <c r="I271" s="21">
        <v>76</v>
      </c>
      <c r="J271" s="21">
        <v>76</v>
      </c>
      <c r="K271" s="21">
        <v>76</v>
      </c>
      <c r="L271" s="21">
        <v>76</v>
      </c>
      <c r="M271" s="65">
        <v>76</v>
      </c>
      <c r="N271" s="21">
        <v>76</v>
      </c>
      <c r="O271" s="21">
        <v>76</v>
      </c>
      <c r="P271" s="150">
        <f t="shared" si="5"/>
        <v>912</v>
      </c>
      <c r="Q271" s="155"/>
    </row>
    <row r="272" spans="1:17" s="156" customFormat="1" ht="15.75">
      <c r="A272" s="149">
        <v>265</v>
      </c>
      <c r="B272" s="99" t="s">
        <v>500</v>
      </c>
      <c r="C272" s="32" t="s">
        <v>344</v>
      </c>
      <c r="D272" s="38">
        <v>13801.230000000001</v>
      </c>
      <c r="E272" s="21">
        <v>840.57</v>
      </c>
      <c r="F272" s="21">
        <v>2240.78</v>
      </c>
      <c r="G272" s="33">
        <v>4190.63</v>
      </c>
      <c r="H272" s="21">
        <v>4190.63</v>
      </c>
      <c r="I272" s="21">
        <v>2341.91</v>
      </c>
      <c r="J272" s="21">
        <v>3039.97</v>
      </c>
      <c r="K272" s="21">
        <v>529.49</v>
      </c>
      <c r="L272" s="21">
        <v>3091.49</v>
      </c>
      <c r="M272" s="65">
        <v>4185.28</v>
      </c>
      <c r="N272" s="21">
        <v>2801.18</v>
      </c>
      <c r="O272" s="21">
        <v>4380.15</v>
      </c>
      <c r="P272" s="150">
        <f t="shared" si="5"/>
        <v>45633.310000000005</v>
      </c>
      <c r="Q272" s="155"/>
    </row>
    <row r="273" spans="1:17" s="156" customFormat="1" ht="15.75">
      <c r="A273" s="149">
        <v>266</v>
      </c>
      <c r="B273" s="99" t="s">
        <v>452</v>
      </c>
      <c r="C273" s="32" t="s">
        <v>344</v>
      </c>
      <c r="D273" s="38">
        <v>49.69</v>
      </c>
      <c r="E273" s="21">
        <v>29.57</v>
      </c>
      <c r="F273" s="21">
        <v>47.91</v>
      </c>
      <c r="G273" s="33">
        <v>30.78</v>
      </c>
      <c r="H273" s="21">
        <v>68.77</v>
      </c>
      <c r="I273" s="21">
        <v>66.86</v>
      </c>
      <c r="J273" s="21">
        <v>71.53999999999999</v>
      </c>
      <c r="K273" s="21">
        <v>45.5</v>
      </c>
      <c r="L273" s="21">
        <v>39.06</v>
      </c>
      <c r="M273" s="65">
        <v>39.06</v>
      </c>
      <c r="N273" s="21">
        <v>45.5</v>
      </c>
      <c r="O273" s="21">
        <v>32.5</v>
      </c>
      <c r="P273" s="150">
        <f t="shared" si="5"/>
        <v>566.74</v>
      </c>
      <c r="Q273" s="155" t="s">
        <v>383</v>
      </c>
    </row>
    <row r="274" spans="1:17" s="156" customFormat="1" ht="15.75">
      <c r="A274" s="149">
        <v>267</v>
      </c>
      <c r="B274" s="99" t="s">
        <v>453</v>
      </c>
      <c r="C274" s="32" t="s">
        <v>344</v>
      </c>
      <c r="D274" s="38">
        <v>12387.4</v>
      </c>
      <c r="E274" s="21">
        <v>8024.52</v>
      </c>
      <c r="F274" s="21">
        <v>9731.24</v>
      </c>
      <c r="G274" s="33">
        <v>10806.36</v>
      </c>
      <c r="H274" s="21">
        <v>12209.25</v>
      </c>
      <c r="I274" s="21">
        <v>13165.380000000001</v>
      </c>
      <c r="J274" s="21">
        <v>10814.67</v>
      </c>
      <c r="K274" s="21">
        <v>12172.98</v>
      </c>
      <c r="L274" s="21">
        <v>11521.73</v>
      </c>
      <c r="M274" s="65">
        <v>13826.07</v>
      </c>
      <c r="N274" s="21">
        <v>11744.71</v>
      </c>
      <c r="O274" s="21">
        <v>12663.45</v>
      </c>
      <c r="P274" s="150">
        <f t="shared" si="5"/>
        <v>139067.75999999998</v>
      </c>
      <c r="Q274" s="155" t="s">
        <v>384</v>
      </c>
    </row>
    <row r="275" spans="1:17" s="156" customFormat="1" ht="15.75">
      <c r="A275" s="149">
        <v>268</v>
      </c>
      <c r="B275" s="99" t="s">
        <v>454</v>
      </c>
      <c r="C275" s="32" t="s">
        <v>344</v>
      </c>
      <c r="D275" s="38">
        <v>67.38</v>
      </c>
      <c r="E275" s="21">
        <v>67.38</v>
      </c>
      <c r="F275" s="21">
        <v>67.38</v>
      </c>
      <c r="G275" s="33">
        <v>67.38</v>
      </c>
      <c r="H275" s="21">
        <v>67.38</v>
      </c>
      <c r="I275" s="21">
        <v>67.38</v>
      </c>
      <c r="J275" s="21">
        <v>67.38</v>
      </c>
      <c r="K275" s="21">
        <v>67.38</v>
      </c>
      <c r="L275" s="21">
        <v>67.38</v>
      </c>
      <c r="M275" s="65">
        <v>67.38</v>
      </c>
      <c r="N275" s="21">
        <v>67.38</v>
      </c>
      <c r="O275" s="21">
        <v>67.38</v>
      </c>
      <c r="P275" s="150">
        <f t="shared" si="5"/>
        <v>808.56</v>
      </c>
      <c r="Q275" s="155"/>
    </row>
    <row r="276" spans="1:17" s="156" customFormat="1" ht="15.75">
      <c r="A276" s="149">
        <v>269</v>
      </c>
      <c r="B276" s="99" t="s">
        <v>455</v>
      </c>
      <c r="C276" s="32" t="s">
        <v>351</v>
      </c>
      <c r="D276" s="38"/>
      <c r="E276" s="21"/>
      <c r="F276" s="21"/>
      <c r="G276" s="33"/>
      <c r="H276" s="21"/>
      <c r="I276" s="21"/>
      <c r="J276" s="21"/>
      <c r="K276" s="21"/>
      <c r="L276" s="21"/>
      <c r="M276" s="65"/>
      <c r="N276" s="21"/>
      <c r="O276" s="21"/>
      <c r="P276" s="150">
        <f t="shared" si="5"/>
        <v>0</v>
      </c>
      <c r="Q276" s="155"/>
    </row>
    <row r="277" spans="1:17" s="156" customFormat="1" ht="15.75">
      <c r="A277" s="149">
        <v>270</v>
      </c>
      <c r="B277" s="99" t="s">
        <v>456</v>
      </c>
      <c r="C277" s="32" t="s">
        <v>344</v>
      </c>
      <c r="D277" s="38">
        <v>45009.54</v>
      </c>
      <c r="E277" s="21">
        <v>49378.439999999995</v>
      </c>
      <c r="F277" s="21">
        <v>38622.2</v>
      </c>
      <c r="G277" s="33">
        <v>41688.56</v>
      </c>
      <c r="H277" s="21">
        <v>39290.270000000004</v>
      </c>
      <c r="I277" s="21">
        <v>44107.29</v>
      </c>
      <c r="J277" s="21">
        <v>39584.87</v>
      </c>
      <c r="K277" s="21">
        <v>35375.4</v>
      </c>
      <c r="L277" s="21">
        <v>42467.34</v>
      </c>
      <c r="M277" s="65">
        <v>50406.39</v>
      </c>
      <c r="N277" s="21">
        <v>42860.229999999996</v>
      </c>
      <c r="O277" s="21">
        <v>40538.41</v>
      </c>
      <c r="P277" s="150">
        <f t="shared" si="5"/>
        <v>509328.94000000006</v>
      </c>
      <c r="Q277" s="155"/>
    </row>
    <row r="278" spans="1:17" s="156" customFormat="1" ht="15.75">
      <c r="A278" s="149">
        <v>271</v>
      </c>
      <c r="B278" s="99" t="s">
        <v>457</v>
      </c>
      <c r="C278" s="32" t="s">
        <v>344</v>
      </c>
      <c r="D278" s="38">
        <v>3671.5600000000004</v>
      </c>
      <c r="E278" s="21">
        <v>2438.13</v>
      </c>
      <c r="F278" s="21">
        <v>2753.15</v>
      </c>
      <c r="G278" s="33">
        <v>3103.8</v>
      </c>
      <c r="H278" s="21">
        <v>3254.84</v>
      </c>
      <c r="I278" s="21">
        <v>3245.11</v>
      </c>
      <c r="J278" s="21">
        <v>1437.08</v>
      </c>
      <c r="K278" s="21">
        <v>1085.93</v>
      </c>
      <c r="L278" s="21">
        <v>1695.25</v>
      </c>
      <c r="M278" s="65">
        <v>2401.03</v>
      </c>
      <c r="N278" s="21">
        <v>2898.0299999999997</v>
      </c>
      <c r="O278" s="21">
        <v>2867.23</v>
      </c>
      <c r="P278" s="150">
        <f t="shared" si="5"/>
        <v>30851.139999999996</v>
      </c>
      <c r="Q278" s="155"/>
    </row>
    <row r="279" spans="1:17" s="156" customFormat="1" ht="15.75">
      <c r="A279" s="149">
        <v>272</v>
      </c>
      <c r="B279" s="99" t="s">
        <v>458</v>
      </c>
      <c r="C279" s="32" t="s">
        <v>445</v>
      </c>
      <c r="D279" s="38">
        <v>11188.52</v>
      </c>
      <c r="E279" s="21">
        <v>10263.46</v>
      </c>
      <c r="F279" s="21">
        <v>9015.82</v>
      </c>
      <c r="G279" s="33">
        <v>8519.140000000001</v>
      </c>
      <c r="H279" s="21">
        <v>8382.6</v>
      </c>
      <c r="I279" s="21">
        <v>9694.009999999998</v>
      </c>
      <c r="J279" s="21">
        <v>8904.220000000001</v>
      </c>
      <c r="K279" s="21">
        <v>8570.4</v>
      </c>
      <c r="L279" s="21">
        <v>9091.7</v>
      </c>
      <c r="M279" s="65">
        <v>10145.08</v>
      </c>
      <c r="N279" s="21">
        <v>3541.08</v>
      </c>
      <c r="O279" s="21">
        <v>23373.97</v>
      </c>
      <c r="P279" s="150">
        <f t="shared" si="5"/>
        <v>120690</v>
      </c>
      <c r="Q279" s="155"/>
    </row>
    <row r="280" spans="1:17" s="156" customFormat="1" ht="15.75">
      <c r="A280" s="149">
        <v>273</v>
      </c>
      <c r="B280" s="99" t="s">
        <v>459</v>
      </c>
      <c r="C280" s="32" t="s">
        <v>351</v>
      </c>
      <c r="D280" s="38">
        <v>2914.82</v>
      </c>
      <c r="E280" s="21">
        <v>1954.45</v>
      </c>
      <c r="F280" s="21">
        <v>1793.6399999999999</v>
      </c>
      <c r="G280" s="33">
        <v>1724.5900000000001</v>
      </c>
      <c r="H280" s="21">
        <v>1598.3700000000001</v>
      </c>
      <c r="I280" s="21">
        <v>1935.0500000000002</v>
      </c>
      <c r="J280" s="21">
        <v>1825.27</v>
      </c>
      <c r="K280" s="21">
        <v>1851.58</v>
      </c>
      <c r="L280" s="21">
        <v>1856.17</v>
      </c>
      <c r="M280" s="65">
        <v>2304.1800000000003</v>
      </c>
      <c r="N280" s="21">
        <v>2246.1899999999996</v>
      </c>
      <c r="O280" s="21">
        <v>2671.02</v>
      </c>
      <c r="P280" s="150">
        <f t="shared" si="5"/>
        <v>24675.33</v>
      </c>
      <c r="Q280" s="155"/>
    </row>
    <row r="281" spans="1:17" s="156" customFormat="1" ht="15.75">
      <c r="A281" s="149">
        <v>274</v>
      </c>
      <c r="B281" s="99" t="s">
        <v>460</v>
      </c>
      <c r="C281" s="32"/>
      <c r="D281" s="38">
        <v>1865.78</v>
      </c>
      <c r="E281" s="21">
        <v>422.52000000000004</v>
      </c>
      <c r="F281" s="21">
        <v>971.8100000000001</v>
      </c>
      <c r="G281" s="33">
        <v>1131.4799999999998</v>
      </c>
      <c r="H281" s="21">
        <v>936.8100000000001</v>
      </c>
      <c r="I281" s="21">
        <v>1341.44</v>
      </c>
      <c r="J281" s="21">
        <v>1315.34</v>
      </c>
      <c r="K281" s="21">
        <v>964.51</v>
      </c>
      <c r="L281" s="21">
        <v>1106.1499999999999</v>
      </c>
      <c r="M281" s="65">
        <v>1008.3000000000001</v>
      </c>
      <c r="N281" s="21">
        <v>1160.6200000000001</v>
      </c>
      <c r="O281" s="21">
        <v>1133.76</v>
      </c>
      <c r="P281" s="150">
        <f t="shared" si="5"/>
        <v>13358.52</v>
      </c>
      <c r="Q281" s="155"/>
    </row>
    <row r="282" spans="1:17" s="156" customFormat="1" ht="15.75">
      <c r="A282" s="149">
        <v>275</v>
      </c>
      <c r="B282" s="99" t="s">
        <v>497</v>
      </c>
      <c r="C282" s="32"/>
      <c r="D282" s="38">
        <v>7488.78</v>
      </c>
      <c r="E282" s="21">
        <v>5287.28</v>
      </c>
      <c r="F282" s="21">
        <v>5957.21</v>
      </c>
      <c r="G282" s="33">
        <v>4965.15</v>
      </c>
      <c r="H282" s="21">
        <v>5811.84</v>
      </c>
      <c r="I282" s="21">
        <v>6042.469999999999</v>
      </c>
      <c r="J282" s="21">
        <v>5792.22</v>
      </c>
      <c r="K282" s="21">
        <v>5131.4</v>
      </c>
      <c r="L282" s="21">
        <v>3559.81</v>
      </c>
      <c r="M282" s="65">
        <v>1334.74</v>
      </c>
      <c r="N282" s="21">
        <v>5576.21</v>
      </c>
      <c r="O282" s="21">
        <v>6364.679999999999</v>
      </c>
      <c r="P282" s="150"/>
      <c r="Q282" s="155"/>
    </row>
    <row r="283" spans="1:17" s="156" customFormat="1" ht="15.75">
      <c r="A283" s="149">
        <v>276</v>
      </c>
      <c r="B283" s="99" t="s">
        <v>461</v>
      </c>
      <c r="C283" s="32" t="s">
        <v>351</v>
      </c>
      <c r="D283" s="38">
        <v>301.76</v>
      </c>
      <c r="E283" s="21">
        <v>221.70999999999998</v>
      </c>
      <c r="F283" s="21">
        <v>146.94</v>
      </c>
      <c r="G283" s="33">
        <v>138.38</v>
      </c>
      <c r="H283" s="21">
        <v>156.26</v>
      </c>
      <c r="I283" s="21">
        <v>386.14</v>
      </c>
      <c r="J283" s="21">
        <v>483.40000000000003</v>
      </c>
      <c r="K283" s="21">
        <v>589.81</v>
      </c>
      <c r="L283" s="21">
        <v>313.69</v>
      </c>
      <c r="M283" s="65">
        <v>329</v>
      </c>
      <c r="N283" s="21">
        <v>387.42999999999995</v>
      </c>
      <c r="O283" s="21">
        <v>0</v>
      </c>
      <c r="P283" s="150">
        <f t="shared" si="5"/>
        <v>3454.52</v>
      </c>
      <c r="Q283" s="155"/>
    </row>
    <row r="284" spans="1:17" s="156" customFormat="1" ht="15.75">
      <c r="A284" s="149">
        <v>277</v>
      </c>
      <c r="B284" s="99" t="s">
        <v>462</v>
      </c>
      <c r="C284" s="32"/>
      <c r="D284" s="38">
        <v>504.56</v>
      </c>
      <c r="E284" s="21">
        <v>454.87</v>
      </c>
      <c r="F284" s="21">
        <v>411.21</v>
      </c>
      <c r="G284" s="33">
        <v>416.28</v>
      </c>
      <c r="H284" s="21">
        <v>179.98000000000002</v>
      </c>
      <c r="I284" s="21">
        <v>430.03000000000003</v>
      </c>
      <c r="J284" s="21">
        <v>457.87</v>
      </c>
      <c r="K284" s="21">
        <v>670.14</v>
      </c>
      <c r="L284" s="21">
        <v>485.64</v>
      </c>
      <c r="M284" s="65">
        <v>512.93</v>
      </c>
      <c r="N284" s="21">
        <v>0</v>
      </c>
      <c r="O284" s="21">
        <v>0</v>
      </c>
      <c r="P284" s="150">
        <f t="shared" si="5"/>
        <v>4523.51</v>
      </c>
      <c r="Q284" s="155" t="s">
        <v>385</v>
      </c>
    </row>
    <row r="285" spans="1:17" s="156" customFormat="1" ht="15.75">
      <c r="A285" s="149">
        <v>278</v>
      </c>
      <c r="B285" s="99" t="s">
        <v>463</v>
      </c>
      <c r="C285" s="32" t="s">
        <v>351</v>
      </c>
      <c r="D285" s="38">
        <v>4128.17</v>
      </c>
      <c r="E285" s="21">
        <v>2515.66</v>
      </c>
      <c r="F285" s="21">
        <v>2604.96</v>
      </c>
      <c r="G285" s="33">
        <v>1009.27</v>
      </c>
      <c r="H285" s="21">
        <v>2013.51</v>
      </c>
      <c r="I285" s="21">
        <v>3207.2599999999998</v>
      </c>
      <c r="J285" s="21">
        <v>1932.31</v>
      </c>
      <c r="K285" s="21">
        <v>2078.7999999999997</v>
      </c>
      <c r="L285" s="21">
        <v>2092.56</v>
      </c>
      <c r="M285" s="65">
        <v>2408.94</v>
      </c>
      <c r="N285" s="21">
        <v>2833.92</v>
      </c>
      <c r="O285" s="21">
        <v>3064.69</v>
      </c>
      <c r="P285" s="150">
        <f t="shared" si="5"/>
        <v>29890.05</v>
      </c>
      <c r="Q285" s="155"/>
    </row>
    <row r="286" spans="1:17" s="156" customFormat="1" ht="15.75">
      <c r="A286" s="149">
        <v>279</v>
      </c>
      <c r="B286" s="99" t="s">
        <v>464</v>
      </c>
      <c r="C286" s="32" t="s">
        <v>351</v>
      </c>
      <c r="D286" s="38">
        <v>337.78</v>
      </c>
      <c r="E286" s="21">
        <v>255.35</v>
      </c>
      <c r="F286" s="21">
        <v>203.68</v>
      </c>
      <c r="G286" s="33">
        <v>225.56</v>
      </c>
      <c r="H286" s="21">
        <v>206.15</v>
      </c>
      <c r="I286" s="21">
        <v>572.6800000000001</v>
      </c>
      <c r="J286" s="21">
        <v>580.48</v>
      </c>
      <c r="K286" s="21">
        <v>626.81</v>
      </c>
      <c r="L286" s="21">
        <v>392.01</v>
      </c>
      <c r="M286" s="65">
        <v>338.32</v>
      </c>
      <c r="N286" s="21">
        <v>4745.759999999999</v>
      </c>
      <c r="O286" s="21">
        <v>3459.54</v>
      </c>
      <c r="P286" s="150">
        <f t="shared" si="5"/>
        <v>11944.119999999999</v>
      </c>
      <c r="Q286" s="155"/>
    </row>
    <row r="287" spans="1:17" s="156" customFormat="1" ht="15.75">
      <c r="A287" s="149">
        <v>280</v>
      </c>
      <c r="B287" s="99" t="s">
        <v>465</v>
      </c>
      <c r="C287" s="32">
        <v>0</v>
      </c>
      <c r="D287" s="38">
        <v>857.61</v>
      </c>
      <c r="E287" s="21">
        <v>771.1700000000001</v>
      </c>
      <c r="F287" s="21">
        <v>710.23</v>
      </c>
      <c r="G287" s="33">
        <v>697.52</v>
      </c>
      <c r="H287" s="21">
        <v>446.03</v>
      </c>
      <c r="I287" s="21">
        <v>737.7700000000001</v>
      </c>
      <c r="J287" s="21">
        <v>757.03</v>
      </c>
      <c r="K287" s="21">
        <v>773.45</v>
      </c>
      <c r="L287" s="21">
        <v>779.03</v>
      </c>
      <c r="M287" s="65">
        <v>843.59</v>
      </c>
      <c r="N287" s="21">
        <v>1010.4499999999999</v>
      </c>
      <c r="O287" s="21">
        <v>2388.97</v>
      </c>
      <c r="P287" s="150">
        <f t="shared" si="5"/>
        <v>10772.85</v>
      </c>
      <c r="Q287" s="155"/>
    </row>
    <row r="288" spans="1:17" s="156" customFormat="1" ht="15.75">
      <c r="A288" s="149">
        <v>281</v>
      </c>
      <c r="B288" s="99" t="s">
        <v>466</v>
      </c>
      <c r="C288" s="32"/>
      <c r="D288" s="38">
        <v>1147.04</v>
      </c>
      <c r="E288" s="21">
        <v>1010.8</v>
      </c>
      <c r="F288" s="21">
        <v>741.04</v>
      </c>
      <c r="G288" s="33">
        <v>857.4599999999999</v>
      </c>
      <c r="H288" s="21">
        <v>617.32</v>
      </c>
      <c r="I288" s="21">
        <v>1060.49</v>
      </c>
      <c r="J288" s="21">
        <v>836.32</v>
      </c>
      <c r="K288" s="21">
        <v>820.83</v>
      </c>
      <c r="L288" s="21">
        <v>770.53</v>
      </c>
      <c r="M288" s="65">
        <v>945.53</v>
      </c>
      <c r="N288" s="21">
        <v>1170.6200000000001</v>
      </c>
      <c r="O288" s="21">
        <v>943.79</v>
      </c>
      <c r="P288" s="150">
        <f t="shared" si="5"/>
        <v>10921.77</v>
      </c>
      <c r="Q288" s="155" t="s">
        <v>386</v>
      </c>
    </row>
    <row r="289" spans="1:17" s="156" customFormat="1" ht="15.75">
      <c r="A289" s="149">
        <v>282</v>
      </c>
      <c r="B289" s="99" t="s">
        <v>467</v>
      </c>
      <c r="C289" s="32"/>
      <c r="D289" s="38">
        <v>1170.26</v>
      </c>
      <c r="E289" s="21">
        <v>954.69</v>
      </c>
      <c r="F289" s="21">
        <v>928.09</v>
      </c>
      <c r="G289" s="33">
        <v>1305.81</v>
      </c>
      <c r="H289" s="21">
        <v>783.03</v>
      </c>
      <c r="I289" s="21">
        <v>1123.51</v>
      </c>
      <c r="J289" s="21">
        <v>1178.74</v>
      </c>
      <c r="K289" s="21">
        <v>762.44</v>
      </c>
      <c r="L289" s="21">
        <v>1023.0999999999999</v>
      </c>
      <c r="M289" s="65">
        <v>956.6800000000001</v>
      </c>
      <c r="N289" s="21">
        <v>973.26</v>
      </c>
      <c r="O289" s="21">
        <v>1576.96</v>
      </c>
      <c r="P289" s="150">
        <f t="shared" si="5"/>
        <v>12736.57</v>
      </c>
      <c r="Q289" s="155"/>
    </row>
    <row r="290" spans="1:17" s="156" customFormat="1" ht="15.75">
      <c r="A290" s="149">
        <v>283</v>
      </c>
      <c r="B290" s="99" t="s">
        <v>468</v>
      </c>
      <c r="C290" s="32"/>
      <c r="D290" s="38">
        <v>2681.56</v>
      </c>
      <c r="E290" s="21">
        <v>2340.6200000000003</v>
      </c>
      <c r="F290" s="21">
        <v>1972.67</v>
      </c>
      <c r="G290" s="33">
        <v>1934.32</v>
      </c>
      <c r="H290" s="21">
        <v>1815.9099999999999</v>
      </c>
      <c r="I290" s="21">
        <v>2337.8900000000003</v>
      </c>
      <c r="J290" s="21">
        <v>2361.1899999999996</v>
      </c>
      <c r="K290" s="21">
        <v>2145.63</v>
      </c>
      <c r="L290" s="21">
        <v>2124.09</v>
      </c>
      <c r="M290" s="65">
        <v>1927.38</v>
      </c>
      <c r="N290" s="21">
        <v>1960.3600000000001</v>
      </c>
      <c r="O290" s="21">
        <v>0</v>
      </c>
      <c r="P290" s="150">
        <f t="shared" si="5"/>
        <v>23601.620000000003</v>
      </c>
      <c r="Q290" s="155" t="s">
        <v>387</v>
      </c>
    </row>
    <row r="291" spans="1:17" s="156" customFormat="1" ht="15.75">
      <c r="A291" s="149">
        <v>284</v>
      </c>
      <c r="B291" s="99" t="s">
        <v>469</v>
      </c>
      <c r="C291" s="32" t="s">
        <v>344</v>
      </c>
      <c r="D291" s="38">
        <v>966.13</v>
      </c>
      <c r="E291" s="21">
        <v>0</v>
      </c>
      <c r="F291" s="21">
        <v>305.92</v>
      </c>
      <c r="G291" s="33">
        <v>549.53</v>
      </c>
      <c r="H291" s="21">
        <v>293.14</v>
      </c>
      <c r="I291" s="21">
        <v>700.28</v>
      </c>
      <c r="J291" s="21">
        <v>762.64</v>
      </c>
      <c r="K291" s="21">
        <v>671.4</v>
      </c>
      <c r="L291" s="21">
        <v>509.09</v>
      </c>
      <c r="M291" s="65">
        <v>478.79</v>
      </c>
      <c r="N291" s="21">
        <v>531.47</v>
      </c>
      <c r="O291" s="21">
        <v>325.39</v>
      </c>
      <c r="P291" s="150">
        <f t="shared" si="5"/>
        <v>6093.780000000001</v>
      </c>
      <c r="Q291" s="156" t="s">
        <v>343</v>
      </c>
    </row>
    <row r="292" spans="1:16" s="156" customFormat="1" ht="15.75">
      <c r="A292" s="149">
        <v>285</v>
      </c>
      <c r="B292" s="99" t="s">
        <v>470</v>
      </c>
      <c r="C292" s="32" t="s">
        <v>344</v>
      </c>
      <c r="D292" s="38">
        <v>1296.98</v>
      </c>
      <c r="E292" s="21">
        <v>1056.1200000000001</v>
      </c>
      <c r="F292" s="21">
        <v>1029.6</v>
      </c>
      <c r="G292" s="33">
        <v>1114.2</v>
      </c>
      <c r="H292" s="21">
        <v>901.61</v>
      </c>
      <c r="I292" s="21">
        <v>1404.94</v>
      </c>
      <c r="J292" s="21">
        <v>1472.77</v>
      </c>
      <c r="K292" s="21">
        <v>1298.89</v>
      </c>
      <c r="L292" s="21">
        <v>956.4100000000001</v>
      </c>
      <c r="M292" s="65">
        <v>978.48</v>
      </c>
      <c r="N292" s="21">
        <v>995.8</v>
      </c>
      <c r="O292" s="21">
        <v>697.27</v>
      </c>
      <c r="P292" s="150">
        <f t="shared" si="5"/>
        <v>13203.07</v>
      </c>
    </row>
    <row r="293" spans="1:17" s="156" customFormat="1" ht="15.75">
      <c r="A293" s="149">
        <v>286</v>
      </c>
      <c r="B293" s="99" t="s">
        <v>471</v>
      </c>
      <c r="C293" s="32" t="s">
        <v>344</v>
      </c>
      <c r="D293" s="38">
        <v>1878.77</v>
      </c>
      <c r="E293" s="21">
        <v>328.24</v>
      </c>
      <c r="F293" s="21">
        <v>953.15</v>
      </c>
      <c r="G293" s="33">
        <v>1240.22</v>
      </c>
      <c r="H293" s="21">
        <v>726.0799999999999</v>
      </c>
      <c r="I293" s="21">
        <v>1296.8899999999999</v>
      </c>
      <c r="J293" s="21">
        <v>1249.53</v>
      </c>
      <c r="K293" s="21">
        <v>832.67</v>
      </c>
      <c r="L293" s="21">
        <v>1019.0999999999999</v>
      </c>
      <c r="M293" s="65">
        <v>856.51</v>
      </c>
      <c r="N293" s="21">
        <v>876.7</v>
      </c>
      <c r="O293" s="21">
        <v>1883.61</v>
      </c>
      <c r="P293" s="150">
        <f t="shared" si="5"/>
        <v>13141.470000000001</v>
      </c>
      <c r="Q293" s="155"/>
    </row>
    <row r="294" spans="1:17" s="156" customFormat="1" ht="15.75">
      <c r="A294" s="149">
        <v>287</v>
      </c>
      <c r="B294" s="99" t="s">
        <v>472</v>
      </c>
      <c r="C294" s="32" t="s">
        <v>344</v>
      </c>
      <c r="D294" s="38">
        <v>2205.4700000000003</v>
      </c>
      <c r="E294" s="21">
        <v>2000.24</v>
      </c>
      <c r="F294" s="21">
        <v>1920.41</v>
      </c>
      <c r="G294" s="33">
        <v>2200.3300000000004</v>
      </c>
      <c r="H294" s="21">
        <v>2045.11</v>
      </c>
      <c r="I294" s="21">
        <v>2368.47</v>
      </c>
      <c r="J294" s="21">
        <v>2430.63</v>
      </c>
      <c r="K294" s="21">
        <v>2205.08</v>
      </c>
      <c r="L294" s="21">
        <v>2211.81</v>
      </c>
      <c r="M294" s="65">
        <v>1903.04</v>
      </c>
      <c r="N294" s="21">
        <v>1936.61</v>
      </c>
      <c r="O294" s="21">
        <v>4657.299999999999</v>
      </c>
      <c r="P294" s="150">
        <f t="shared" si="5"/>
        <v>28084.5</v>
      </c>
      <c r="Q294" s="155"/>
    </row>
    <row r="295" spans="1:17" s="156" customFormat="1" ht="15.75">
      <c r="A295" s="149">
        <v>288</v>
      </c>
      <c r="B295" s="99" t="s">
        <v>473</v>
      </c>
      <c r="C295" s="32" t="s">
        <v>388</v>
      </c>
      <c r="D295" s="38">
        <v>2615.1</v>
      </c>
      <c r="E295" s="21">
        <v>1285.94</v>
      </c>
      <c r="F295" s="21">
        <v>1782.77</v>
      </c>
      <c r="G295" s="33">
        <v>1932.2</v>
      </c>
      <c r="H295" s="21">
        <v>1615.98</v>
      </c>
      <c r="I295" s="21">
        <v>2295.24</v>
      </c>
      <c r="J295" s="21">
        <v>2337.2799999999997</v>
      </c>
      <c r="K295" s="21">
        <v>1903.75</v>
      </c>
      <c r="L295" s="21">
        <v>1645.27</v>
      </c>
      <c r="M295" s="65">
        <v>1753.27</v>
      </c>
      <c r="N295" s="21">
        <v>1773.56</v>
      </c>
      <c r="O295" s="21">
        <v>0</v>
      </c>
      <c r="P295" s="150">
        <f t="shared" si="5"/>
        <v>20940.36</v>
      </c>
      <c r="Q295" s="155"/>
    </row>
    <row r="296" spans="1:17" s="156" customFormat="1" ht="15.75">
      <c r="A296" s="149">
        <v>289</v>
      </c>
      <c r="B296" s="99" t="s">
        <v>474</v>
      </c>
      <c r="C296" s="32">
        <v>19.5</v>
      </c>
      <c r="D296" s="38">
        <v>1835.44</v>
      </c>
      <c r="E296" s="21">
        <v>663.1899999999999</v>
      </c>
      <c r="F296" s="21">
        <v>1240.26</v>
      </c>
      <c r="G296" s="33">
        <v>804.85</v>
      </c>
      <c r="H296" s="21">
        <v>627.03</v>
      </c>
      <c r="I296" s="21">
        <v>1246.8500000000001</v>
      </c>
      <c r="J296" s="21">
        <v>1220.52</v>
      </c>
      <c r="K296" s="21">
        <v>802.62</v>
      </c>
      <c r="L296" s="21">
        <v>792.6899999999999</v>
      </c>
      <c r="M296" s="65">
        <v>778.9599999999999</v>
      </c>
      <c r="N296" s="21">
        <v>795.92</v>
      </c>
      <c r="O296" s="21">
        <v>0</v>
      </c>
      <c r="P296" s="150">
        <f t="shared" si="5"/>
        <v>10808.330000000002</v>
      </c>
      <c r="Q296" s="155"/>
    </row>
    <row r="297" spans="1:17" s="156" customFormat="1" ht="15.75">
      <c r="A297" s="149">
        <v>290</v>
      </c>
      <c r="B297" s="99" t="s">
        <v>475</v>
      </c>
      <c r="C297" s="32">
        <v>46.4</v>
      </c>
      <c r="D297" s="38">
        <v>1600.5499999999997</v>
      </c>
      <c r="E297" s="21">
        <v>246.61</v>
      </c>
      <c r="F297" s="21">
        <v>790.55</v>
      </c>
      <c r="G297" s="33">
        <v>735.63</v>
      </c>
      <c r="H297" s="21">
        <v>555.3399999999999</v>
      </c>
      <c r="I297" s="21">
        <v>1068.8600000000001</v>
      </c>
      <c r="J297" s="21">
        <v>1183.06</v>
      </c>
      <c r="K297" s="21">
        <v>759.3000000000001</v>
      </c>
      <c r="L297" s="21">
        <v>864.34</v>
      </c>
      <c r="M297" s="65">
        <v>1023.4</v>
      </c>
      <c r="N297" s="21">
        <v>1040.53</v>
      </c>
      <c r="O297" s="21">
        <v>1564</v>
      </c>
      <c r="P297" s="150">
        <f t="shared" si="5"/>
        <v>11432.170000000002</v>
      </c>
      <c r="Q297" s="155"/>
    </row>
    <row r="298" spans="1:17" s="156" customFormat="1" ht="15.75">
      <c r="A298" s="149">
        <v>291</v>
      </c>
      <c r="B298" s="99" t="s">
        <v>476</v>
      </c>
      <c r="C298" s="32"/>
      <c r="D298" s="38">
        <v>820.22</v>
      </c>
      <c r="E298" s="21">
        <v>578</v>
      </c>
      <c r="F298" s="21">
        <v>323.37</v>
      </c>
      <c r="G298" s="33">
        <v>413.33</v>
      </c>
      <c r="H298" s="21">
        <v>221.03</v>
      </c>
      <c r="I298" s="21">
        <v>562.63</v>
      </c>
      <c r="J298" s="21">
        <v>563.0699999999999</v>
      </c>
      <c r="K298" s="21">
        <v>527.04</v>
      </c>
      <c r="L298" s="21">
        <v>369.45000000000005</v>
      </c>
      <c r="M298" s="65">
        <v>481.90000000000003</v>
      </c>
      <c r="N298" s="21">
        <v>594.53</v>
      </c>
      <c r="O298" s="21">
        <v>504.40000000000003</v>
      </c>
      <c r="P298" s="150">
        <f t="shared" si="5"/>
        <v>5958.969999999999</v>
      </c>
      <c r="Q298" s="155"/>
    </row>
    <row r="299" spans="1:17" s="156" customFormat="1" ht="15.75">
      <c r="A299" s="149">
        <v>292</v>
      </c>
      <c r="B299" s="99" t="s">
        <v>477</v>
      </c>
      <c r="C299" s="32" t="s">
        <v>441</v>
      </c>
      <c r="D299" s="38">
        <v>952</v>
      </c>
      <c r="E299" s="21">
        <v>810.19</v>
      </c>
      <c r="F299" s="21">
        <v>783.3499999999999</v>
      </c>
      <c r="G299" s="33">
        <v>860.81</v>
      </c>
      <c r="H299" s="21">
        <v>710.98</v>
      </c>
      <c r="I299" s="21">
        <v>1185.94</v>
      </c>
      <c r="J299" s="21">
        <v>1325.6200000000001</v>
      </c>
      <c r="K299" s="21">
        <v>866.86</v>
      </c>
      <c r="L299" s="21">
        <v>923.88</v>
      </c>
      <c r="M299" s="65">
        <v>867.54</v>
      </c>
      <c r="N299" s="21">
        <v>6173.51</v>
      </c>
      <c r="O299" s="21">
        <v>0</v>
      </c>
      <c r="P299" s="150">
        <f t="shared" si="5"/>
        <v>15460.679999999998</v>
      </c>
      <c r="Q299" s="155"/>
    </row>
    <row r="300" spans="1:17" s="156" customFormat="1" ht="15.75">
      <c r="A300" s="149">
        <v>293</v>
      </c>
      <c r="B300" s="99" t="s">
        <v>478</v>
      </c>
      <c r="C300" s="32">
        <v>15.8</v>
      </c>
      <c r="D300" s="38">
        <v>2836.58</v>
      </c>
      <c r="E300" s="21">
        <v>2502.0899999999997</v>
      </c>
      <c r="F300" s="21">
        <v>2448.65</v>
      </c>
      <c r="G300" s="33">
        <v>3615.83</v>
      </c>
      <c r="H300" s="21">
        <v>2629.6</v>
      </c>
      <c r="I300" s="21">
        <v>3003.08</v>
      </c>
      <c r="J300" s="21">
        <v>2930.71</v>
      </c>
      <c r="K300" s="21">
        <v>2734.21</v>
      </c>
      <c r="L300" s="21">
        <v>2692.3</v>
      </c>
      <c r="M300" s="65">
        <v>2397.56</v>
      </c>
      <c r="N300" s="21">
        <v>0</v>
      </c>
      <c r="O300" s="21">
        <v>0</v>
      </c>
      <c r="P300" s="150">
        <f t="shared" si="5"/>
        <v>27790.61</v>
      </c>
      <c r="Q300" s="155" t="s">
        <v>389</v>
      </c>
    </row>
    <row r="301" spans="1:16" s="156" customFormat="1" ht="15.75">
      <c r="A301" s="149">
        <v>294</v>
      </c>
      <c r="B301" s="99" t="s">
        <v>479</v>
      </c>
      <c r="C301" s="32">
        <v>2</v>
      </c>
      <c r="D301" s="38">
        <v>652.61</v>
      </c>
      <c r="E301" s="21">
        <v>490.19</v>
      </c>
      <c r="F301" s="21">
        <v>463.41999999999996</v>
      </c>
      <c r="G301" s="33">
        <v>286.78</v>
      </c>
      <c r="H301" s="21">
        <v>246.07</v>
      </c>
      <c r="I301" s="21">
        <v>590.02</v>
      </c>
      <c r="J301" s="21">
        <v>633.1500000000001</v>
      </c>
      <c r="K301" s="21">
        <v>709.96</v>
      </c>
      <c r="L301" s="21">
        <v>468.5</v>
      </c>
      <c r="M301" s="65">
        <v>566.76</v>
      </c>
      <c r="N301" s="21">
        <v>1881.93</v>
      </c>
      <c r="O301" s="21">
        <v>7360.41</v>
      </c>
      <c r="P301" s="150">
        <f t="shared" si="5"/>
        <v>14349.8</v>
      </c>
    </row>
    <row r="302" spans="1:16" s="156" customFormat="1" ht="15.75">
      <c r="A302" s="149">
        <v>295</v>
      </c>
      <c r="B302" s="99" t="s">
        <v>480</v>
      </c>
      <c r="C302" s="32" t="s">
        <v>344</v>
      </c>
      <c r="D302" s="38">
        <v>1332.3400000000001</v>
      </c>
      <c r="E302" s="21">
        <v>1270.1</v>
      </c>
      <c r="F302" s="21">
        <v>1240.08</v>
      </c>
      <c r="G302" s="33">
        <v>1438.25</v>
      </c>
      <c r="H302" s="21">
        <v>839.0899999999999</v>
      </c>
      <c r="I302" s="21">
        <v>1459.3899999999999</v>
      </c>
      <c r="J302" s="21">
        <v>1487.47</v>
      </c>
      <c r="K302" s="21">
        <v>1321.08</v>
      </c>
      <c r="L302" s="21">
        <v>1645.8000000000002</v>
      </c>
      <c r="M302" s="65">
        <v>1375.69</v>
      </c>
      <c r="N302" s="21">
        <v>4892.82</v>
      </c>
      <c r="O302" s="21">
        <v>8753.97</v>
      </c>
      <c r="P302" s="150">
        <f t="shared" si="5"/>
        <v>27056.08</v>
      </c>
    </row>
    <row r="303" spans="1:17" s="156" customFormat="1" ht="15.75">
      <c r="A303" s="149">
        <v>296</v>
      </c>
      <c r="B303" s="99" t="s">
        <v>481</v>
      </c>
      <c r="C303" s="32" t="s">
        <v>344</v>
      </c>
      <c r="D303" s="38">
        <v>1525.7</v>
      </c>
      <c r="E303" s="21">
        <v>0</v>
      </c>
      <c r="F303" s="21">
        <v>542.03</v>
      </c>
      <c r="G303" s="33">
        <v>851.96</v>
      </c>
      <c r="H303" s="21">
        <v>487.38</v>
      </c>
      <c r="I303" s="21">
        <v>1067.57</v>
      </c>
      <c r="J303" s="21">
        <v>1153.4399999999998</v>
      </c>
      <c r="K303" s="21">
        <v>1191.77</v>
      </c>
      <c r="L303" s="21">
        <v>1099.68</v>
      </c>
      <c r="M303" s="65">
        <v>907.22</v>
      </c>
      <c r="N303" s="21">
        <v>1361.41</v>
      </c>
      <c r="O303" s="21">
        <v>3832.92</v>
      </c>
      <c r="P303" s="150">
        <f t="shared" si="5"/>
        <v>14021.08</v>
      </c>
      <c r="Q303" s="155"/>
    </row>
    <row r="304" spans="1:17" s="156" customFormat="1" ht="15.75">
      <c r="A304" s="149">
        <v>297</v>
      </c>
      <c r="B304" s="99" t="s">
        <v>482</v>
      </c>
      <c r="C304" s="32"/>
      <c r="D304" s="38">
        <v>1123.48</v>
      </c>
      <c r="E304" s="21">
        <v>868.96</v>
      </c>
      <c r="F304" s="21">
        <v>842.06</v>
      </c>
      <c r="G304" s="33">
        <v>889.98</v>
      </c>
      <c r="H304" s="21">
        <v>701.92</v>
      </c>
      <c r="I304" s="21">
        <v>1229.79</v>
      </c>
      <c r="J304" s="21">
        <v>1166.8</v>
      </c>
      <c r="K304" s="21">
        <v>994.13</v>
      </c>
      <c r="L304" s="21">
        <v>1033.34</v>
      </c>
      <c r="M304" s="65">
        <v>876.1800000000001</v>
      </c>
      <c r="N304" s="21">
        <v>892.29</v>
      </c>
      <c r="O304" s="21">
        <v>1205.3799999999999</v>
      </c>
      <c r="P304" s="150">
        <f t="shared" si="5"/>
        <v>11824.31</v>
      </c>
      <c r="Q304" s="155" t="s">
        <v>390</v>
      </c>
    </row>
    <row r="305" spans="1:17" s="156" customFormat="1" ht="15.75">
      <c r="A305" s="149">
        <v>298</v>
      </c>
      <c r="B305" s="99" t="s">
        <v>483</v>
      </c>
      <c r="C305" s="32"/>
      <c r="D305" s="38">
        <v>2189.97</v>
      </c>
      <c r="E305" s="21">
        <v>2462.98</v>
      </c>
      <c r="F305" s="21">
        <v>2173.41</v>
      </c>
      <c r="G305" s="33">
        <v>2399.32</v>
      </c>
      <c r="H305" s="21">
        <v>2235.35</v>
      </c>
      <c r="I305" s="21">
        <v>2876.37</v>
      </c>
      <c r="J305" s="21">
        <v>2700.41</v>
      </c>
      <c r="K305" s="21">
        <v>2425.45</v>
      </c>
      <c r="L305" s="21">
        <v>2370.58</v>
      </c>
      <c r="M305" s="65">
        <v>2385.7200000000003</v>
      </c>
      <c r="N305" s="21">
        <v>1751.56</v>
      </c>
      <c r="O305" s="21">
        <v>1842.28</v>
      </c>
      <c r="P305" s="150">
        <f t="shared" si="5"/>
        <v>27813.400000000005</v>
      </c>
      <c r="Q305" s="155"/>
    </row>
    <row r="306" spans="1:17" s="156" customFormat="1" ht="15.75">
      <c r="A306" s="149">
        <v>299</v>
      </c>
      <c r="B306" s="99" t="s">
        <v>484</v>
      </c>
      <c r="C306" s="32"/>
      <c r="D306" s="38">
        <v>1087.9</v>
      </c>
      <c r="E306" s="21">
        <v>914.38</v>
      </c>
      <c r="F306" s="21">
        <v>887.7199999999999</v>
      </c>
      <c r="G306" s="33">
        <v>1085.3799999999999</v>
      </c>
      <c r="H306" s="21">
        <v>855.3100000000001</v>
      </c>
      <c r="I306" s="21">
        <v>1340.91</v>
      </c>
      <c r="J306" s="21">
        <v>1340.91</v>
      </c>
      <c r="K306" s="21">
        <v>917</v>
      </c>
      <c r="L306" s="21">
        <v>1928.1399999999999</v>
      </c>
      <c r="M306" s="65">
        <v>1495.9</v>
      </c>
      <c r="N306" s="21">
        <v>1512.41</v>
      </c>
      <c r="O306" s="21">
        <v>2105.77</v>
      </c>
      <c r="P306" s="150">
        <f t="shared" si="5"/>
        <v>15471.73</v>
      </c>
      <c r="Q306" s="155"/>
    </row>
    <row r="307" spans="1:17" s="156" customFormat="1" ht="15.75">
      <c r="A307" s="149">
        <v>300</v>
      </c>
      <c r="B307" s="99" t="s">
        <v>485</v>
      </c>
      <c r="C307" s="32"/>
      <c r="D307" s="38">
        <v>1587.87</v>
      </c>
      <c r="E307" s="21">
        <v>306.14</v>
      </c>
      <c r="F307" s="21">
        <v>830.7900000000001</v>
      </c>
      <c r="G307" s="33">
        <v>856.27</v>
      </c>
      <c r="H307" s="21">
        <v>690.85</v>
      </c>
      <c r="I307" s="21">
        <v>1231.8999999999999</v>
      </c>
      <c r="J307" s="21">
        <v>1320.14</v>
      </c>
      <c r="K307" s="21">
        <v>896.73</v>
      </c>
      <c r="L307" s="21">
        <v>1181.98</v>
      </c>
      <c r="M307" s="65">
        <v>915.11</v>
      </c>
      <c r="N307" s="21">
        <v>931.48</v>
      </c>
      <c r="O307" s="21">
        <v>0</v>
      </c>
      <c r="P307" s="150">
        <f t="shared" si="5"/>
        <v>10749.26</v>
      </c>
      <c r="Q307" s="155" t="s">
        <v>358</v>
      </c>
    </row>
    <row r="308" spans="1:17" s="156" customFormat="1" ht="15.75">
      <c r="A308" s="149">
        <v>301</v>
      </c>
      <c r="B308" s="99" t="s">
        <v>486</v>
      </c>
      <c r="C308" s="32"/>
      <c r="D308" s="38">
        <v>1292.7199999999998</v>
      </c>
      <c r="E308" s="21">
        <v>708.0699999999999</v>
      </c>
      <c r="F308" s="21">
        <v>680.9499999999999</v>
      </c>
      <c r="G308" s="33">
        <v>412.90999999999997</v>
      </c>
      <c r="H308" s="21">
        <v>374.57</v>
      </c>
      <c r="I308" s="21">
        <v>1017.27</v>
      </c>
      <c r="J308" s="21">
        <v>1132.91</v>
      </c>
      <c r="K308" s="21">
        <v>683.8</v>
      </c>
      <c r="L308" s="21">
        <v>961.79</v>
      </c>
      <c r="M308" s="65">
        <v>868.71</v>
      </c>
      <c r="N308" s="21">
        <v>884.9300000000001</v>
      </c>
      <c r="O308" s="21">
        <v>1754.26</v>
      </c>
      <c r="P308" s="150">
        <f t="shared" si="5"/>
        <v>10772.89</v>
      </c>
      <c r="Q308" s="155" t="s">
        <v>391</v>
      </c>
    </row>
    <row r="309" spans="1:17" s="156" customFormat="1" ht="15.75">
      <c r="A309" s="149">
        <v>302</v>
      </c>
      <c r="B309" s="99" t="s">
        <v>487</v>
      </c>
      <c r="C309" s="32" t="s">
        <v>344</v>
      </c>
      <c r="D309" s="38">
        <v>1534.2299999999998</v>
      </c>
      <c r="E309" s="21">
        <v>379.9</v>
      </c>
      <c r="F309" s="21">
        <v>854.5</v>
      </c>
      <c r="G309" s="33">
        <v>605.9499999999999</v>
      </c>
      <c r="H309" s="21">
        <v>593.79</v>
      </c>
      <c r="I309" s="21">
        <v>935.6099999999999</v>
      </c>
      <c r="J309" s="21">
        <v>901.88</v>
      </c>
      <c r="K309" s="21">
        <v>635.54</v>
      </c>
      <c r="L309" s="21">
        <v>769.8</v>
      </c>
      <c r="M309" s="65">
        <v>733.46</v>
      </c>
      <c r="N309" s="21">
        <v>744.77</v>
      </c>
      <c r="O309" s="21">
        <v>0</v>
      </c>
      <c r="P309" s="150">
        <f t="shared" si="5"/>
        <v>8689.43</v>
      </c>
      <c r="Q309" s="155"/>
    </row>
    <row r="310" spans="1:17" s="156" customFormat="1" ht="15.75">
      <c r="A310" s="149">
        <v>303</v>
      </c>
      <c r="B310" s="99" t="s">
        <v>488</v>
      </c>
      <c r="C310" s="32" t="s">
        <v>344</v>
      </c>
      <c r="D310" s="38">
        <v>42390.65</v>
      </c>
      <c r="E310" s="21">
        <v>34908.58</v>
      </c>
      <c r="F310" s="21">
        <v>43940.329999999994</v>
      </c>
      <c r="G310" s="33">
        <v>53655.16</v>
      </c>
      <c r="H310" s="21">
        <v>43046.28</v>
      </c>
      <c r="I310" s="21">
        <v>29201.420000000002</v>
      </c>
      <c r="J310" s="21">
        <v>25503.41</v>
      </c>
      <c r="K310" s="21">
        <v>28637.05</v>
      </c>
      <c r="L310" s="21">
        <v>27945.34</v>
      </c>
      <c r="M310" s="65">
        <v>34240.41</v>
      </c>
      <c r="N310" s="21">
        <v>54239.37</v>
      </c>
      <c r="O310" s="21">
        <v>39020.47</v>
      </c>
      <c r="P310" s="150">
        <f t="shared" si="5"/>
        <v>456728.47</v>
      </c>
      <c r="Q310" s="155"/>
    </row>
    <row r="311" spans="1:17" s="156" customFormat="1" ht="15.75">
      <c r="A311" s="149">
        <v>304</v>
      </c>
      <c r="B311" s="99" t="s">
        <v>489</v>
      </c>
      <c r="C311" s="32" t="s">
        <v>344</v>
      </c>
      <c r="D311" s="38"/>
      <c r="E311" s="21"/>
      <c r="F311" s="21"/>
      <c r="G311" s="33"/>
      <c r="H311" s="21"/>
      <c r="I311" s="21"/>
      <c r="J311" s="21"/>
      <c r="K311" s="21"/>
      <c r="L311" s="21"/>
      <c r="M311" s="65"/>
      <c r="N311" s="21"/>
      <c r="O311" s="21"/>
      <c r="P311" s="150">
        <f t="shared" si="5"/>
        <v>0</v>
      </c>
      <c r="Q311" s="155"/>
    </row>
    <row r="312" spans="1:17" s="156" customFormat="1" ht="15.75">
      <c r="A312" s="149">
        <v>305</v>
      </c>
      <c r="B312" s="99" t="s">
        <v>490</v>
      </c>
      <c r="C312" s="32" t="s">
        <v>346</v>
      </c>
      <c r="D312" s="38">
        <v>19230.72</v>
      </c>
      <c r="E312" s="21">
        <v>15780.09</v>
      </c>
      <c r="F312" s="21">
        <v>20079.81</v>
      </c>
      <c r="G312" s="33">
        <v>15493.720000000001</v>
      </c>
      <c r="H312" s="21">
        <v>17424.15</v>
      </c>
      <c r="I312" s="21">
        <v>20257.879999999997</v>
      </c>
      <c r="J312" s="21">
        <v>15146.21</v>
      </c>
      <c r="K312" s="21">
        <v>16331.130000000001</v>
      </c>
      <c r="L312" s="21">
        <v>17480.09</v>
      </c>
      <c r="M312" s="65">
        <v>19311.92</v>
      </c>
      <c r="N312" s="21">
        <v>19528.8</v>
      </c>
      <c r="O312" s="21">
        <v>21113.81</v>
      </c>
      <c r="P312" s="150">
        <f t="shared" si="5"/>
        <v>217178.32999999996</v>
      </c>
      <c r="Q312" s="167" t="s">
        <v>392</v>
      </c>
    </row>
    <row r="313" spans="1:17" s="156" customFormat="1" ht="15.75">
      <c r="A313" s="149">
        <v>306</v>
      </c>
      <c r="B313" s="99" t="s">
        <v>273</v>
      </c>
      <c r="C313" s="32"/>
      <c r="D313" s="38">
        <v>225.59</v>
      </c>
      <c r="E313" s="21">
        <v>79.33</v>
      </c>
      <c r="F313" s="21">
        <v>116.57000000000001</v>
      </c>
      <c r="G313" s="33">
        <v>116.57000000000001</v>
      </c>
      <c r="H313" s="21">
        <v>103.53</v>
      </c>
      <c r="I313" s="21">
        <v>84.13</v>
      </c>
      <c r="J313" s="21">
        <v>67.56</v>
      </c>
      <c r="K313" s="21">
        <v>213.16</v>
      </c>
      <c r="L313" s="21">
        <v>140.46</v>
      </c>
      <c r="M313" s="65">
        <v>149.87</v>
      </c>
      <c r="N313" s="21">
        <v>152.76</v>
      </c>
      <c r="O313" s="21">
        <v>126.27</v>
      </c>
      <c r="P313" s="150">
        <f t="shared" si="5"/>
        <v>1575.8</v>
      </c>
      <c r="Q313" s="167" t="s">
        <v>392</v>
      </c>
    </row>
    <row r="314" spans="1:17" s="156" customFormat="1" ht="15.75">
      <c r="A314" s="149">
        <v>307</v>
      </c>
      <c r="B314" s="99" t="s">
        <v>274</v>
      </c>
      <c r="C314" s="32" t="s">
        <v>344</v>
      </c>
      <c r="D314" s="38"/>
      <c r="E314" s="21"/>
      <c r="F314" s="21"/>
      <c r="G314" s="33"/>
      <c r="H314" s="21"/>
      <c r="I314" s="21"/>
      <c r="J314" s="21"/>
      <c r="K314" s="21"/>
      <c r="L314" s="21"/>
      <c r="M314" s="65"/>
      <c r="N314" s="21"/>
      <c r="O314" s="21"/>
      <c r="P314" s="150">
        <f t="shared" si="5"/>
        <v>0</v>
      </c>
      <c r="Q314" s="167" t="s">
        <v>354</v>
      </c>
    </row>
    <row r="315" spans="1:17" s="156" customFormat="1" ht="15.75">
      <c r="A315" s="149">
        <v>308</v>
      </c>
      <c r="B315" s="99" t="s">
        <v>275</v>
      </c>
      <c r="C315" s="32" t="s">
        <v>344</v>
      </c>
      <c r="D315" s="38"/>
      <c r="E315" s="21"/>
      <c r="F315" s="21"/>
      <c r="G315" s="33"/>
      <c r="H315" s="21"/>
      <c r="I315" s="21"/>
      <c r="J315" s="21"/>
      <c r="K315" s="21"/>
      <c r="L315" s="21"/>
      <c r="M315" s="65"/>
      <c r="N315" s="21"/>
      <c r="O315" s="21"/>
      <c r="P315" s="150">
        <f t="shared" si="5"/>
        <v>0</v>
      </c>
      <c r="Q315" s="155"/>
    </row>
    <row r="316" spans="1:16" s="156" customFormat="1" ht="15.75">
      <c r="A316" s="149">
        <v>309</v>
      </c>
      <c r="B316" s="99" t="s">
        <v>276</v>
      </c>
      <c r="C316" s="32"/>
      <c r="D316" s="38">
        <v>3238.55</v>
      </c>
      <c r="E316" s="21">
        <v>1254.53</v>
      </c>
      <c r="F316" s="21">
        <v>1744.47</v>
      </c>
      <c r="G316" s="33">
        <v>1798.7900000000002</v>
      </c>
      <c r="H316" s="21">
        <v>1675.34</v>
      </c>
      <c r="I316" s="21">
        <v>1655.38</v>
      </c>
      <c r="J316" s="21">
        <v>1677.23</v>
      </c>
      <c r="K316" s="21">
        <v>1433.35</v>
      </c>
      <c r="L316" s="21">
        <v>1705.7099999999998</v>
      </c>
      <c r="M316" s="65">
        <v>2144.46</v>
      </c>
      <c r="N316" s="21">
        <v>2012.03</v>
      </c>
      <c r="O316" s="21">
        <v>4614.57</v>
      </c>
      <c r="P316" s="150">
        <f t="shared" si="5"/>
        <v>24954.41</v>
      </c>
    </row>
    <row r="317" spans="1:17" s="156" customFormat="1" ht="15.75">
      <c r="A317" s="149">
        <v>310</v>
      </c>
      <c r="B317" s="99" t="s">
        <v>277</v>
      </c>
      <c r="C317" s="32"/>
      <c r="D317" s="38">
        <v>154.82</v>
      </c>
      <c r="E317" s="21">
        <v>154.82</v>
      </c>
      <c r="F317" s="21">
        <v>154.82</v>
      </c>
      <c r="G317" s="33">
        <v>154.82</v>
      </c>
      <c r="H317" s="21">
        <v>154.82</v>
      </c>
      <c r="I317" s="21">
        <v>154.82</v>
      </c>
      <c r="J317" s="21">
        <v>154.82</v>
      </c>
      <c r="K317" s="21">
        <v>154.82</v>
      </c>
      <c r="L317" s="21">
        <v>154.82</v>
      </c>
      <c r="M317" s="65">
        <v>154.82</v>
      </c>
      <c r="N317" s="21">
        <v>154.82</v>
      </c>
      <c r="O317" s="21">
        <v>154.82</v>
      </c>
      <c r="P317" s="150">
        <f t="shared" si="5"/>
        <v>1857.8399999999995</v>
      </c>
      <c r="Q317" s="155"/>
    </row>
    <row r="318" spans="1:17" s="156" customFormat="1" ht="15.75">
      <c r="A318" s="149">
        <v>311</v>
      </c>
      <c r="B318" s="99" t="s">
        <v>308</v>
      </c>
      <c r="C318" s="32"/>
      <c r="D318" s="38">
        <v>3039.28</v>
      </c>
      <c r="E318" s="21">
        <v>2003.39</v>
      </c>
      <c r="F318" s="21">
        <v>2036.89</v>
      </c>
      <c r="G318" s="33">
        <v>1351.8700000000001</v>
      </c>
      <c r="H318" s="21">
        <v>1484.23</v>
      </c>
      <c r="I318" s="21">
        <v>1938.76</v>
      </c>
      <c r="J318" s="21">
        <v>1178.19</v>
      </c>
      <c r="K318" s="21">
        <v>1298.2</v>
      </c>
      <c r="L318" s="21">
        <v>1598.8799999999999</v>
      </c>
      <c r="M318" s="65">
        <v>1594.29</v>
      </c>
      <c r="N318" s="21">
        <v>2004.83</v>
      </c>
      <c r="O318" s="21">
        <v>3283.52</v>
      </c>
      <c r="P318" s="150">
        <f t="shared" si="5"/>
        <v>22812.329999999998</v>
      </c>
      <c r="Q318" s="171" t="s">
        <v>393</v>
      </c>
    </row>
    <row r="319" spans="1:17" s="156" customFormat="1" ht="15.75">
      <c r="A319" s="149">
        <v>312</v>
      </c>
      <c r="B319" s="99" t="s">
        <v>278</v>
      </c>
      <c r="C319" s="32" t="s">
        <v>344</v>
      </c>
      <c r="D319" s="38"/>
      <c r="E319" s="21"/>
      <c r="F319" s="21"/>
      <c r="G319" s="33"/>
      <c r="H319" s="21"/>
      <c r="I319" s="21"/>
      <c r="J319" s="21"/>
      <c r="K319" s="21"/>
      <c r="L319" s="21"/>
      <c r="M319" s="65"/>
      <c r="N319" s="21"/>
      <c r="O319" s="21"/>
      <c r="P319" s="150">
        <f t="shared" si="5"/>
        <v>0</v>
      </c>
      <c r="Q319" s="171" t="s">
        <v>394</v>
      </c>
    </row>
    <row r="320" spans="1:17" s="156" customFormat="1" ht="15.75">
      <c r="A320" s="149">
        <v>313</v>
      </c>
      <c r="B320" s="99" t="s">
        <v>491</v>
      </c>
      <c r="C320" s="32" t="s">
        <v>344</v>
      </c>
      <c r="D320" s="38">
        <v>259.02</v>
      </c>
      <c r="E320" s="21">
        <v>259.02</v>
      </c>
      <c r="F320" s="21">
        <v>259.02</v>
      </c>
      <c r="G320" s="33">
        <v>259.02</v>
      </c>
      <c r="H320" s="21">
        <v>259.02</v>
      </c>
      <c r="I320" s="21">
        <v>259.02</v>
      </c>
      <c r="J320" s="21">
        <v>259.02</v>
      </c>
      <c r="K320" s="21">
        <v>259.02</v>
      </c>
      <c r="L320" s="21">
        <v>259.02</v>
      </c>
      <c r="M320" s="65">
        <v>259.02</v>
      </c>
      <c r="N320" s="21">
        <v>259.02</v>
      </c>
      <c r="O320" s="21">
        <v>259.02</v>
      </c>
      <c r="P320" s="150">
        <f t="shared" si="5"/>
        <v>3108.24</v>
      </c>
      <c r="Q320" s="155"/>
    </row>
    <row r="321" spans="1:17" s="156" customFormat="1" ht="15.75">
      <c r="A321" s="149">
        <v>314</v>
      </c>
      <c r="B321" s="99" t="s">
        <v>279</v>
      </c>
      <c r="C321" s="32"/>
      <c r="D321" s="38"/>
      <c r="E321" s="21"/>
      <c r="F321" s="21"/>
      <c r="G321" s="33"/>
      <c r="H321" s="21"/>
      <c r="I321" s="21"/>
      <c r="J321" s="21"/>
      <c r="K321" s="21"/>
      <c r="L321" s="21"/>
      <c r="M321" s="65"/>
      <c r="N321" s="21"/>
      <c r="O321" s="21"/>
      <c r="P321" s="150">
        <f t="shared" si="5"/>
        <v>0</v>
      </c>
      <c r="Q321" s="155"/>
    </row>
    <row r="322" spans="1:17" s="156" customFormat="1" ht="15.75">
      <c r="A322" s="149">
        <v>315</v>
      </c>
      <c r="B322" s="99" t="s">
        <v>280</v>
      </c>
      <c r="C322" s="32"/>
      <c r="D322" s="38"/>
      <c r="E322" s="21"/>
      <c r="F322" s="21"/>
      <c r="G322" s="33"/>
      <c r="H322" s="21"/>
      <c r="I322" s="21"/>
      <c r="J322" s="21"/>
      <c r="K322" s="21"/>
      <c r="L322" s="21"/>
      <c r="M322" s="65"/>
      <c r="N322" s="21"/>
      <c r="O322" s="21"/>
      <c r="P322" s="150">
        <f t="shared" si="5"/>
        <v>0</v>
      </c>
      <c r="Q322" s="171" t="s">
        <v>395</v>
      </c>
    </row>
    <row r="323" spans="1:17" s="156" customFormat="1" ht="15.75">
      <c r="A323" s="149">
        <v>316</v>
      </c>
      <c r="B323" s="99" t="s">
        <v>281</v>
      </c>
      <c r="C323" s="32"/>
      <c r="D323" s="38"/>
      <c r="E323" s="21"/>
      <c r="F323" s="21"/>
      <c r="G323" s="33"/>
      <c r="H323" s="21"/>
      <c r="I323" s="21"/>
      <c r="J323" s="21"/>
      <c r="K323" s="21"/>
      <c r="L323" s="21"/>
      <c r="M323" s="65"/>
      <c r="N323" s="21"/>
      <c r="O323" s="21"/>
      <c r="P323" s="150">
        <f t="shared" si="5"/>
        <v>0</v>
      </c>
      <c r="Q323" s="171" t="s">
        <v>396</v>
      </c>
    </row>
    <row r="324" spans="1:17" s="156" customFormat="1" ht="15.75">
      <c r="A324" s="149">
        <v>317</v>
      </c>
      <c r="B324" s="99" t="s">
        <v>12</v>
      </c>
      <c r="C324" s="32"/>
      <c r="D324" s="38"/>
      <c r="E324" s="21"/>
      <c r="F324" s="21"/>
      <c r="G324" s="33"/>
      <c r="H324" s="21"/>
      <c r="I324" s="21"/>
      <c r="J324" s="21"/>
      <c r="K324" s="21"/>
      <c r="L324" s="21"/>
      <c r="M324" s="65"/>
      <c r="N324" s="21"/>
      <c r="O324" s="21"/>
      <c r="P324" s="150">
        <f t="shared" si="5"/>
        <v>0</v>
      </c>
      <c r="Q324" s="171" t="s">
        <v>397</v>
      </c>
    </row>
    <row r="325" spans="1:17" s="156" customFormat="1" ht="15.75">
      <c r="A325" s="149">
        <v>318</v>
      </c>
      <c r="B325" s="99" t="s">
        <v>282</v>
      </c>
      <c r="C325" s="32"/>
      <c r="D325" s="38">
        <v>140.34</v>
      </c>
      <c r="E325" s="21">
        <v>140.34</v>
      </c>
      <c r="F325" s="21">
        <v>140.34</v>
      </c>
      <c r="G325" s="33">
        <v>140.34</v>
      </c>
      <c r="H325" s="21">
        <v>140.34</v>
      </c>
      <c r="I325" s="21">
        <v>140.34</v>
      </c>
      <c r="J325" s="21">
        <v>140.34</v>
      </c>
      <c r="K325" s="21">
        <v>140.34</v>
      </c>
      <c r="L325" s="21">
        <v>140.34</v>
      </c>
      <c r="M325" s="65">
        <v>140.34</v>
      </c>
      <c r="N325" s="21">
        <v>140.34</v>
      </c>
      <c r="O325" s="21">
        <v>140.34</v>
      </c>
      <c r="P325" s="150">
        <f t="shared" si="5"/>
        <v>1684.0799999999997</v>
      </c>
      <c r="Q325" s="171" t="s">
        <v>398</v>
      </c>
    </row>
    <row r="326" spans="1:17" s="156" customFormat="1" ht="15.75">
      <c r="A326" s="149">
        <v>319</v>
      </c>
      <c r="B326" s="99" t="s">
        <v>283</v>
      </c>
      <c r="C326" s="32"/>
      <c r="D326" s="38">
        <v>1395.3799999999999</v>
      </c>
      <c r="E326" s="21">
        <v>523.0600000000001</v>
      </c>
      <c r="F326" s="21">
        <v>766.7199999999999</v>
      </c>
      <c r="G326" s="33">
        <v>803.59</v>
      </c>
      <c r="H326" s="21">
        <v>803.09</v>
      </c>
      <c r="I326" s="21">
        <v>1291.56</v>
      </c>
      <c r="J326" s="21">
        <v>1016.17</v>
      </c>
      <c r="K326" s="21">
        <v>902.34</v>
      </c>
      <c r="L326" s="21">
        <v>911.4</v>
      </c>
      <c r="M326" s="65">
        <v>901.85</v>
      </c>
      <c r="N326" s="21">
        <v>1146.1799999999998</v>
      </c>
      <c r="O326" s="21">
        <v>887.1</v>
      </c>
      <c r="P326" s="150">
        <f t="shared" si="5"/>
        <v>11348.44</v>
      </c>
      <c r="Q326" s="163" t="s">
        <v>354</v>
      </c>
    </row>
    <row r="327" spans="1:17" s="156" customFormat="1" ht="15.75">
      <c r="A327" s="149">
        <v>320</v>
      </c>
      <c r="B327" s="99" t="s">
        <v>284</v>
      </c>
      <c r="C327" s="32"/>
      <c r="D327" s="38">
        <v>1072.16</v>
      </c>
      <c r="E327" s="21">
        <v>1096.97</v>
      </c>
      <c r="F327" s="21">
        <v>917.6200000000001</v>
      </c>
      <c r="G327" s="38">
        <v>1024.8200000000002</v>
      </c>
      <c r="H327" s="21">
        <v>1084.91</v>
      </c>
      <c r="I327" s="21">
        <v>1260.9099999999999</v>
      </c>
      <c r="J327" s="21">
        <v>1316.3899999999999</v>
      </c>
      <c r="K327" s="21">
        <v>1110.7399999999998</v>
      </c>
      <c r="L327" s="21">
        <v>1207.97</v>
      </c>
      <c r="M327" s="65">
        <v>1076.14</v>
      </c>
      <c r="N327" s="21">
        <v>1291.96</v>
      </c>
      <c r="O327" s="21">
        <v>1262.82</v>
      </c>
      <c r="P327" s="150">
        <f t="shared" si="5"/>
        <v>13723.409999999996</v>
      </c>
      <c r="Q327" s="171" t="s">
        <v>399</v>
      </c>
    </row>
    <row r="328" spans="1:17" s="156" customFormat="1" ht="15.75">
      <c r="A328" s="149">
        <v>321</v>
      </c>
      <c r="B328" s="99" t="s">
        <v>285</v>
      </c>
      <c r="C328" s="32" t="s">
        <v>344</v>
      </c>
      <c r="D328" s="38">
        <v>1813.07</v>
      </c>
      <c r="E328" s="21">
        <v>2251.42</v>
      </c>
      <c r="F328" s="21">
        <v>1737.81</v>
      </c>
      <c r="G328" s="33">
        <v>2131.85</v>
      </c>
      <c r="H328" s="21">
        <v>1464.88</v>
      </c>
      <c r="I328" s="21">
        <v>3511.12</v>
      </c>
      <c r="J328" s="21">
        <v>2280.0699999999997</v>
      </c>
      <c r="K328" s="21">
        <v>2975.39</v>
      </c>
      <c r="L328" s="21">
        <v>2331.31</v>
      </c>
      <c r="M328" s="65">
        <v>2337.0899999999997</v>
      </c>
      <c r="N328" s="21">
        <v>2889.96</v>
      </c>
      <c r="O328" s="21">
        <v>0</v>
      </c>
      <c r="P328" s="150">
        <f t="shared" si="5"/>
        <v>25723.969999999998</v>
      </c>
      <c r="Q328" s="155" t="s">
        <v>400</v>
      </c>
    </row>
    <row r="329" spans="1:16" s="156" customFormat="1" ht="15.75">
      <c r="A329" s="149">
        <v>322</v>
      </c>
      <c r="B329" s="99" t="s">
        <v>286</v>
      </c>
      <c r="C329" s="32" t="s">
        <v>344</v>
      </c>
      <c r="D329" s="38">
        <v>7780.450000000001</v>
      </c>
      <c r="E329" s="21">
        <v>8037.37</v>
      </c>
      <c r="F329" s="21">
        <v>7866.75</v>
      </c>
      <c r="G329" s="33">
        <v>7695.42</v>
      </c>
      <c r="H329" s="21">
        <v>7780.280000000001</v>
      </c>
      <c r="I329" s="21">
        <v>7888.77</v>
      </c>
      <c r="J329" s="21">
        <v>7136.2</v>
      </c>
      <c r="K329" s="21">
        <v>7050.639999999999</v>
      </c>
      <c r="L329" s="21">
        <v>7392.59</v>
      </c>
      <c r="M329" s="65">
        <v>8333.44</v>
      </c>
      <c r="N329" s="21">
        <v>6708.87</v>
      </c>
      <c r="O329" s="21">
        <v>6879.879999999999</v>
      </c>
      <c r="P329" s="150">
        <f aca="true" t="shared" si="6" ref="P329:P358">SUM(D329:O329)</f>
        <v>90550.65999999999</v>
      </c>
    </row>
    <row r="330" spans="1:16" s="156" customFormat="1" ht="15.75">
      <c r="A330" s="149">
        <v>323</v>
      </c>
      <c r="B330" s="99" t="s">
        <v>287</v>
      </c>
      <c r="C330" s="32" t="s">
        <v>344</v>
      </c>
      <c r="D330" s="38">
        <v>3637.1000000000004</v>
      </c>
      <c r="E330" s="21">
        <v>3744.98</v>
      </c>
      <c r="F330" s="21">
        <v>3459.82</v>
      </c>
      <c r="G330" s="38">
        <v>3534.64</v>
      </c>
      <c r="H330" s="21">
        <v>4132.8</v>
      </c>
      <c r="I330" s="21">
        <v>4514.46</v>
      </c>
      <c r="J330" s="21">
        <v>3596.61</v>
      </c>
      <c r="K330" s="21">
        <v>3140.98</v>
      </c>
      <c r="L330" s="21">
        <v>3391.6200000000003</v>
      </c>
      <c r="M330" s="65">
        <v>4092.84</v>
      </c>
      <c r="N330" s="21">
        <v>3414.53</v>
      </c>
      <c r="O330" s="21">
        <v>3591.2400000000002</v>
      </c>
      <c r="P330" s="150">
        <f t="shared" si="6"/>
        <v>44251.62</v>
      </c>
    </row>
    <row r="331" spans="1:17" s="156" customFormat="1" ht="15.75">
      <c r="A331" s="149">
        <v>324</v>
      </c>
      <c r="B331" s="99" t="s">
        <v>288</v>
      </c>
      <c r="C331" s="32" t="s">
        <v>344</v>
      </c>
      <c r="D331" s="38">
        <v>111283.51000000001</v>
      </c>
      <c r="E331" s="21">
        <v>95764.91</v>
      </c>
      <c r="F331" s="21">
        <v>97184.73999999999</v>
      </c>
      <c r="G331" s="33">
        <v>98275.14</v>
      </c>
      <c r="H331" s="21">
        <v>79597.22</v>
      </c>
      <c r="I331" s="21">
        <v>112076.01000000001</v>
      </c>
      <c r="J331" s="21">
        <v>90527.66</v>
      </c>
      <c r="K331" s="21">
        <v>93279.43</v>
      </c>
      <c r="L331" s="21">
        <v>99651.3</v>
      </c>
      <c r="M331" s="65">
        <v>111562.06</v>
      </c>
      <c r="N331" s="21">
        <v>112244.42</v>
      </c>
      <c r="O331" s="21">
        <v>103290.33</v>
      </c>
      <c r="P331" s="150">
        <f t="shared" si="6"/>
        <v>1204736.7300000002</v>
      </c>
      <c r="Q331" s="155"/>
    </row>
    <row r="332" spans="1:17" s="156" customFormat="1" ht="15.75">
      <c r="A332" s="149">
        <v>325</v>
      </c>
      <c r="B332" s="99" t="s">
        <v>289</v>
      </c>
      <c r="C332" s="32" t="s">
        <v>351</v>
      </c>
      <c r="D332" s="38">
        <v>6176.7300000000005</v>
      </c>
      <c r="E332" s="21">
        <v>6402.67</v>
      </c>
      <c r="F332" s="21">
        <v>5983.049999999999</v>
      </c>
      <c r="G332" s="33">
        <v>6256.700000000001</v>
      </c>
      <c r="H332" s="21">
        <v>6781.21</v>
      </c>
      <c r="I332" s="21">
        <v>6949.8099999999995</v>
      </c>
      <c r="J332" s="21">
        <v>6228.150000000001</v>
      </c>
      <c r="K332" s="21">
        <v>6082.37</v>
      </c>
      <c r="L332" s="21">
        <v>6685.46</v>
      </c>
      <c r="M332" s="65">
        <v>7072.740000000001</v>
      </c>
      <c r="N332" s="21">
        <v>5921.509999999999</v>
      </c>
      <c r="O332" s="21">
        <v>5775.09</v>
      </c>
      <c r="P332" s="150">
        <f t="shared" si="6"/>
        <v>76315.48999999999</v>
      </c>
      <c r="Q332" s="155"/>
    </row>
    <row r="333" spans="1:17" s="156" customFormat="1" ht="15.75">
      <c r="A333" s="149">
        <v>326</v>
      </c>
      <c r="B333" s="99" t="s">
        <v>290</v>
      </c>
      <c r="C333" s="32" t="s">
        <v>351</v>
      </c>
      <c r="D333" s="38">
        <v>2041.46</v>
      </c>
      <c r="E333" s="21">
        <v>2041.46</v>
      </c>
      <c r="F333" s="21">
        <v>1774.11</v>
      </c>
      <c r="G333" s="21">
        <v>1870.54</v>
      </c>
      <c r="H333" s="21">
        <v>1660.72</v>
      </c>
      <c r="I333" s="21">
        <v>2678.3</v>
      </c>
      <c r="J333" s="21">
        <v>3258.73</v>
      </c>
      <c r="K333" s="21">
        <v>3303.73</v>
      </c>
      <c r="L333" s="21">
        <v>3349.66</v>
      </c>
      <c r="M333" s="65">
        <v>4401.21</v>
      </c>
      <c r="N333" s="21">
        <v>5328.099999999999</v>
      </c>
      <c r="O333" s="21">
        <v>5652.3</v>
      </c>
      <c r="P333" s="150">
        <f t="shared" si="6"/>
        <v>37360.32</v>
      </c>
      <c r="Q333" s="155"/>
    </row>
    <row r="334" spans="1:17" s="156" customFormat="1" ht="15.75">
      <c r="A334" s="149">
        <v>327</v>
      </c>
      <c r="B334" s="99" t="s">
        <v>291</v>
      </c>
      <c r="C334" s="32" t="s">
        <v>344</v>
      </c>
      <c r="D334" s="38">
        <v>4468.9400000000005</v>
      </c>
      <c r="E334" s="21">
        <v>5050.38</v>
      </c>
      <c r="F334" s="21">
        <v>4708.17</v>
      </c>
      <c r="G334" s="33">
        <v>5050.38</v>
      </c>
      <c r="H334" s="21">
        <v>5305.96</v>
      </c>
      <c r="I334" s="21">
        <v>5757.36</v>
      </c>
      <c r="J334" s="21">
        <v>4918.83</v>
      </c>
      <c r="K334" s="21">
        <v>5089.16</v>
      </c>
      <c r="L334" s="21">
        <v>5089.16</v>
      </c>
      <c r="M334" s="65">
        <v>5004.6900000000005</v>
      </c>
      <c r="N334" s="21">
        <v>5089.16</v>
      </c>
      <c r="O334" s="21">
        <v>5004.6900000000005</v>
      </c>
      <c r="P334" s="150">
        <f t="shared" si="6"/>
        <v>60536.880000000005</v>
      </c>
      <c r="Q334" s="155"/>
    </row>
    <row r="335" spans="1:17" s="156" customFormat="1" ht="15.75">
      <c r="A335" s="149">
        <v>328</v>
      </c>
      <c r="B335" s="99" t="s">
        <v>292</v>
      </c>
      <c r="C335" s="32">
        <v>29.1</v>
      </c>
      <c r="D335" s="38">
        <v>1762.42</v>
      </c>
      <c r="E335" s="21">
        <v>1333.65</v>
      </c>
      <c r="F335" s="21">
        <v>1067.41</v>
      </c>
      <c r="G335" s="33">
        <v>956.75</v>
      </c>
      <c r="H335" s="21">
        <v>782.05</v>
      </c>
      <c r="I335" s="21">
        <v>996.24</v>
      </c>
      <c r="J335" s="21">
        <v>1119.3</v>
      </c>
      <c r="K335" s="21">
        <v>730.24</v>
      </c>
      <c r="L335" s="21">
        <v>742.27</v>
      </c>
      <c r="M335" s="65">
        <v>714.4</v>
      </c>
      <c r="N335" s="21">
        <v>722.54</v>
      </c>
      <c r="O335" s="21">
        <v>710.53</v>
      </c>
      <c r="P335" s="150">
        <f t="shared" si="6"/>
        <v>11637.800000000001</v>
      </c>
      <c r="Q335" s="155"/>
    </row>
    <row r="336" spans="1:17" s="156" customFormat="1" ht="15.75">
      <c r="A336" s="149">
        <v>329</v>
      </c>
      <c r="B336" s="99" t="s">
        <v>293</v>
      </c>
      <c r="C336" s="32">
        <v>44.3</v>
      </c>
      <c r="D336" s="38">
        <v>10677.84</v>
      </c>
      <c r="E336" s="38">
        <v>8213.5</v>
      </c>
      <c r="F336" s="38">
        <v>8519.44</v>
      </c>
      <c r="G336" s="38">
        <v>9672.43</v>
      </c>
      <c r="H336" s="38">
        <v>10042.32</v>
      </c>
      <c r="I336" s="21">
        <v>11924.61</v>
      </c>
      <c r="J336" s="21">
        <v>11196.3</v>
      </c>
      <c r="K336" s="21">
        <v>10013.91</v>
      </c>
      <c r="L336" s="21">
        <v>9502.13</v>
      </c>
      <c r="M336" s="65">
        <v>9896.13</v>
      </c>
      <c r="N336" s="21">
        <v>9635.51</v>
      </c>
      <c r="O336" s="21">
        <v>8957.67</v>
      </c>
      <c r="P336" s="150">
        <f t="shared" si="6"/>
        <v>118251.79000000001</v>
      </c>
      <c r="Q336" s="155"/>
    </row>
    <row r="337" spans="1:17" s="156" customFormat="1" ht="15.75">
      <c r="A337" s="149">
        <v>330</v>
      </c>
      <c r="B337" s="99" t="s">
        <v>294</v>
      </c>
      <c r="C337" s="32"/>
      <c r="D337" s="38">
        <v>2328.06</v>
      </c>
      <c r="E337" s="21">
        <v>2353.52</v>
      </c>
      <c r="F337" s="21">
        <v>2074.45</v>
      </c>
      <c r="G337" s="33">
        <v>2307.98</v>
      </c>
      <c r="H337" s="21">
        <v>2130.4</v>
      </c>
      <c r="I337" s="21">
        <v>3474.44</v>
      </c>
      <c r="J337" s="21">
        <v>2592.03</v>
      </c>
      <c r="K337" s="21">
        <v>2287.42</v>
      </c>
      <c r="L337" s="21">
        <v>2282.36</v>
      </c>
      <c r="M337" s="65">
        <v>2439.86</v>
      </c>
      <c r="N337" s="21">
        <v>4377.26</v>
      </c>
      <c r="O337" s="21">
        <v>1749.75</v>
      </c>
      <c r="P337" s="150">
        <f t="shared" si="6"/>
        <v>30397.530000000006</v>
      </c>
      <c r="Q337" s="155"/>
    </row>
    <row r="338" spans="1:16" s="156" customFormat="1" ht="15.75">
      <c r="A338" s="149">
        <v>331</v>
      </c>
      <c r="B338" s="99" t="s">
        <v>295</v>
      </c>
      <c r="C338" s="32" t="s">
        <v>344</v>
      </c>
      <c r="D338" s="38"/>
      <c r="E338" s="21"/>
      <c r="F338" s="21"/>
      <c r="G338" s="33"/>
      <c r="H338" s="21"/>
      <c r="I338" s="21"/>
      <c r="J338" s="21"/>
      <c r="K338" s="21"/>
      <c r="L338" s="21"/>
      <c r="M338" s="65"/>
      <c r="N338" s="21"/>
      <c r="O338" s="21"/>
      <c r="P338" s="150">
        <f t="shared" si="6"/>
        <v>0</v>
      </c>
    </row>
    <row r="339" spans="1:17" s="156" customFormat="1" ht="15.75">
      <c r="A339" s="149">
        <v>332</v>
      </c>
      <c r="B339" s="99" t="s">
        <v>296</v>
      </c>
      <c r="C339" s="32">
        <v>22.1</v>
      </c>
      <c r="D339" s="38">
        <v>6581.66</v>
      </c>
      <c r="E339" s="21">
        <v>6750.62</v>
      </c>
      <c r="F339" s="21">
        <v>6324.77</v>
      </c>
      <c r="G339" s="33">
        <v>6750.62</v>
      </c>
      <c r="H339" s="21">
        <v>6837.87</v>
      </c>
      <c r="I339" s="21">
        <v>7371.12</v>
      </c>
      <c r="J339" s="21">
        <v>6706.5199999999995</v>
      </c>
      <c r="K339" s="21">
        <v>6962.46</v>
      </c>
      <c r="L339" s="21">
        <v>6791.81</v>
      </c>
      <c r="M339" s="65">
        <v>6791.81</v>
      </c>
      <c r="N339" s="21">
        <v>6962.46</v>
      </c>
      <c r="O339" s="21">
        <v>6706.5199999999995</v>
      </c>
      <c r="P339" s="150">
        <f t="shared" si="6"/>
        <v>81538.24</v>
      </c>
      <c r="Q339" s="155"/>
    </row>
    <row r="340" spans="1:17" s="156" customFormat="1" ht="15.75">
      <c r="A340" s="149">
        <v>333</v>
      </c>
      <c r="B340" s="99" t="s">
        <v>297</v>
      </c>
      <c r="C340" s="32">
        <v>1</v>
      </c>
      <c r="D340" s="38">
        <v>313.45</v>
      </c>
      <c r="E340" s="21">
        <v>290.71</v>
      </c>
      <c r="F340" s="21">
        <v>256.57</v>
      </c>
      <c r="G340" s="33">
        <v>273.6</v>
      </c>
      <c r="H340" s="21">
        <v>250.85</v>
      </c>
      <c r="I340" s="21">
        <v>199.51</v>
      </c>
      <c r="J340" s="21">
        <v>222.36</v>
      </c>
      <c r="K340" s="21">
        <v>210.91</v>
      </c>
      <c r="L340" s="21">
        <v>233.61</v>
      </c>
      <c r="M340" s="65">
        <v>245.17</v>
      </c>
      <c r="N340" s="21">
        <v>279.36</v>
      </c>
      <c r="O340" s="21">
        <v>284.94</v>
      </c>
      <c r="P340" s="150">
        <f t="shared" si="6"/>
        <v>3061.04</v>
      </c>
      <c r="Q340" s="155"/>
    </row>
    <row r="341" spans="1:17" s="156" customFormat="1" ht="15.75">
      <c r="A341" s="149">
        <v>334</v>
      </c>
      <c r="B341" s="99" t="s">
        <v>298</v>
      </c>
      <c r="C341" s="32">
        <v>23.8</v>
      </c>
      <c r="D341" s="38"/>
      <c r="E341" s="38"/>
      <c r="F341" s="38"/>
      <c r="G341" s="38"/>
      <c r="H341" s="38"/>
      <c r="I341" s="21"/>
      <c r="J341" s="21"/>
      <c r="K341" s="21"/>
      <c r="L341" s="21"/>
      <c r="M341" s="65"/>
      <c r="N341" s="21"/>
      <c r="O341" s="21"/>
      <c r="P341" s="150">
        <f t="shared" si="6"/>
        <v>0</v>
      </c>
      <c r="Q341" s="156" t="s">
        <v>425</v>
      </c>
    </row>
    <row r="342" spans="1:17" s="156" customFormat="1" ht="15.75">
      <c r="A342" s="149">
        <v>335</v>
      </c>
      <c r="B342" s="99" t="s">
        <v>299</v>
      </c>
      <c r="C342" s="32">
        <v>24.7</v>
      </c>
      <c r="D342" s="38">
        <v>73.64</v>
      </c>
      <c r="E342" s="21">
        <v>73.64</v>
      </c>
      <c r="F342" s="21">
        <v>73.64</v>
      </c>
      <c r="G342" s="33">
        <v>73.64</v>
      </c>
      <c r="H342" s="21">
        <v>73.64</v>
      </c>
      <c r="I342" s="21">
        <v>88.08</v>
      </c>
      <c r="J342" s="21">
        <v>88.08</v>
      </c>
      <c r="K342" s="21">
        <v>88.08</v>
      </c>
      <c r="L342" s="21">
        <v>88.08</v>
      </c>
      <c r="M342" s="65">
        <v>88.08</v>
      </c>
      <c r="N342" s="21">
        <v>88.08</v>
      </c>
      <c r="O342" s="21">
        <v>88.08</v>
      </c>
      <c r="P342" s="150">
        <f t="shared" si="6"/>
        <v>984.7600000000002</v>
      </c>
      <c r="Q342" s="155"/>
    </row>
    <row r="343" spans="1:17" s="156" customFormat="1" ht="15.75">
      <c r="A343" s="149">
        <v>336</v>
      </c>
      <c r="B343" s="99" t="s">
        <v>59</v>
      </c>
      <c r="C343" s="32">
        <v>30.9</v>
      </c>
      <c r="D343" s="38">
        <v>250.75</v>
      </c>
      <c r="E343" s="21">
        <v>205.2</v>
      </c>
      <c r="F343" s="21">
        <v>159.61</v>
      </c>
      <c r="G343" s="33">
        <v>148.26</v>
      </c>
      <c r="H343" s="21">
        <v>148.26</v>
      </c>
      <c r="I343" s="21">
        <v>91.2</v>
      </c>
      <c r="J343" s="21">
        <v>114.01</v>
      </c>
      <c r="K343" s="21">
        <v>62.7</v>
      </c>
      <c r="L343" s="21">
        <v>182.32</v>
      </c>
      <c r="M343" s="65">
        <v>233.75</v>
      </c>
      <c r="N343" s="21">
        <v>193.8</v>
      </c>
      <c r="O343" s="21">
        <v>199.56</v>
      </c>
      <c r="P343" s="150">
        <f t="shared" si="6"/>
        <v>1989.4199999999998</v>
      </c>
      <c r="Q343" s="155"/>
    </row>
    <row r="344" spans="1:17" s="156" customFormat="1" ht="15.75">
      <c r="A344" s="149">
        <v>337</v>
      </c>
      <c r="B344" s="99" t="s">
        <v>60</v>
      </c>
      <c r="C344" s="32" t="s">
        <v>344</v>
      </c>
      <c r="D344" s="38"/>
      <c r="E344" s="21"/>
      <c r="F344" s="21"/>
      <c r="G344" s="33"/>
      <c r="H344" s="21"/>
      <c r="I344" s="21"/>
      <c r="J344" s="21"/>
      <c r="K344" s="21"/>
      <c r="L344" s="21"/>
      <c r="M344" s="65"/>
      <c r="N344" s="21"/>
      <c r="O344" s="21"/>
      <c r="P344" s="150">
        <f t="shared" si="6"/>
        <v>0</v>
      </c>
      <c r="Q344" s="155"/>
    </row>
    <row r="345" spans="1:17" s="156" customFormat="1" ht="15.75">
      <c r="A345" s="149">
        <v>338</v>
      </c>
      <c r="B345" s="99" t="s">
        <v>23</v>
      </c>
      <c r="C345" s="32">
        <v>4</v>
      </c>
      <c r="D345" s="38">
        <v>1157.68</v>
      </c>
      <c r="E345" s="21">
        <v>976.4100000000001</v>
      </c>
      <c r="F345" s="21">
        <v>904.37</v>
      </c>
      <c r="G345" s="33">
        <v>712.4300000000001</v>
      </c>
      <c r="H345" s="21">
        <v>207.75</v>
      </c>
      <c r="I345" s="21">
        <v>174.19</v>
      </c>
      <c r="J345" s="21">
        <v>183.45000000000002</v>
      </c>
      <c r="K345" s="21">
        <v>164.55</v>
      </c>
      <c r="L345" s="21">
        <v>224.45999999999998</v>
      </c>
      <c r="M345" s="65">
        <v>204.29000000000002</v>
      </c>
      <c r="N345" s="21">
        <v>399.96</v>
      </c>
      <c r="O345" s="21">
        <v>385.59000000000003</v>
      </c>
      <c r="P345" s="150">
        <f t="shared" si="6"/>
        <v>5695.13</v>
      </c>
      <c r="Q345" s="155"/>
    </row>
    <row r="346" spans="1:17" s="156" customFormat="1" ht="15.75">
      <c r="A346" s="149">
        <v>339</v>
      </c>
      <c r="B346" s="99" t="s">
        <v>25</v>
      </c>
      <c r="C346" s="32"/>
      <c r="D346" s="38">
        <v>107.69</v>
      </c>
      <c r="E346" s="21">
        <v>131.36</v>
      </c>
      <c r="F346" s="21">
        <v>49.71</v>
      </c>
      <c r="G346" s="33">
        <v>56.28</v>
      </c>
      <c r="H346" s="21">
        <v>49.71</v>
      </c>
      <c r="I346" s="21">
        <v>56.28</v>
      </c>
      <c r="J346" s="21">
        <v>59.8</v>
      </c>
      <c r="K346" s="21">
        <v>59.8</v>
      </c>
      <c r="L346" s="21">
        <v>59.8</v>
      </c>
      <c r="M346" s="65">
        <v>82.27</v>
      </c>
      <c r="N346" s="21">
        <v>86.43</v>
      </c>
      <c r="O346" s="21">
        <v>125.43</v>
      </c>
      <c r="P346" s="150">
        <f t="shared" si="6"/>
        <v>924.56</v>
      </c>
      <c r="Q346" s="155" t="s">
        <v>401</v>
      </c>
    </row>
    <row r="347" spans="1:17" s="156" customFormat="1" ht="15.75">
      <c r="A347" s="149">
        <v>340</v>
      </c>
      <c r="B347" s="99" t="s">
        <v>26</v>
      </c>
      <c r="C347" s="32"/>
      <c r="D347" s="38">
        <v>127.44999999999999</v>
      </c>
      <c r="E347" s="21">
        <v>100.5</v>
      </c>
      <c r="F347" s="21">
        <v>57.5</v>
      </c>
      <c r="G347" s="33">
        <v>125.5</v>
      </c>
      <c r="H347" s="21">
        <v>44.35</v>
      </c>
      <c r="I347" s="21">
        <v>30.78</v>
      </c>
      <c r="J347" s="21">
        <v>61.08</v>
      </c>
      <c r="K347" s="21">
        <v>74.59</v>
      </c>
      <c r="L347" s="21">
        <v>81.04</v>
      </c>
      <c r="M347" s="65">
        <v>63.95</v>
      </c>
      <c r="N347" s="21">
        <v>123.86</v>
      </c>
      <c r="O347" s="21">
        <v>150.86</v>
      </c>
      <c r="P347" s="150">
        <f t="shared" si="6"/>
        <v>1041.46</v>
      </c>
      <c r="Q347" s="163" t="s">
        <v>354</v>
      </c>
    </row>
    <row r="348" spans="1:17" s="156" customFormat="1" ht="15.75">
      <c r="A348" s="149">
        <v>341</v>
      </c>
      <c r="B348" s="99" t="s">
        <v>27</v>
      </c>
      <c r="C348" s="32"/>
      <c r="D348" s="38"/>
      <c r="E348" s="21"/>
      <c r="F348" s="21"/>
      <c r="G348" s="33"/>
      <c r="H348" s="21"/>
      <c r="I348" s="21"/>
      <c r="J348" s="21"/>
      <c r="K348" s="21"/>
      <c r="L348" s="21"/>
      <c r="M348" s="65"/>
      <c r="N348" s="21"/>
      <c r="O348" s="21"/>
      <c r="P348" s="150">
        <f t="shared" si="6"/>
        <v>0</v>
      </c>
      <c r="Q348" s="167" t="s">
        <v>402</v>
      </c>
    </row>
    <row r="349" spans="1:17" s="156" customFormat="1" ht="15.75">
      <c r="A349" s="149">
        <v>342</v>
      </c>
      <c r="B349" s="99" t="s">
        <v>28</v>
      </c>
      <c r="C349" s="32"/>
      <c r="D349" s="38"/>
      <c r="E349" s="21"/>
      <c r="F349" s="21"/>
      <c r="G349" s="33"/>
      <c r="H349" s="21"/>
      <c r="I349" s="21"/>
      <c r="J349" s="21"/>
      <c r="K349" s="21"/>
      <c r="L349" s="21"/>
      <c r="M349" s="65"/>
      <c r="N349" s="21"/>
      <c r="O349" s="21"/>
      <c r="P349" s="150">
        <f t="shared" si="6"/>
        <v>0</v>
      </c>
      <c r="Q349" s="155" t="s">
        <v>403</v>
      </c>
    </row>
    <row r="350" spans="1:17" s="156" customFormat="1" ht="15.75">
      <c r="A350" s="149">
        <v>343</v>
      </c>
      <c r="B350" s="99" t="s">
        <v>29</v>
      </c>
      <c r="C350" s="32" t="s">
        <v>346</v>
      </c>
      <c r="D350" s="38"/>
      <c r="E350" s="21"/>
      <c r="F350" s="21"/>
      <c r="G350" s="33"/>
      <c r="H350" s="21"/>
      <c r="I350" s="21"/>
      <c r="J350" s="21"/>
      <c r="K350" s="21"/>
      <c r="L350" s="21"/>
      <c r="M350" s="65"/>
      <c r="N350" s="21"/>
      <c r="O350" s="21"/>
      <c r="P350" s="150">
        <f t="shared" si="6"/>
        <v>0</v>
      </c>
      <c r="Q350" s="155" t="s">
        <v>404</v>
      </c>
    </row>
    <row r="351" spans="1:17" s="156" customFormat="1" ht="15.75">
      <c r="A351" s="149">
        <v>344</v>
      </c>
      <c r="B351" s="99" t="s">
        <v>311</v>
      </c>
      <c r="C351" s="32" t="s">
        <v>351</v>
      </c>
      <c r="D351" s="38"/>
      <c r="E351" s="21"/>
      <c r="F351" s="21"/>
      <c r="G351" s="33"/>
      <c r="H351" s="21"/>
      <c r="I351" s="21"/>
      <c r="J351" s="21"/>
      <c r="K351" s="21"/>
      <c r="L351" s="21"/>
      <c r="M351" s="65"/>
      <c r="N351" s="21"/>
      <c r="O351" s="21"/>
      <c r="P351" s="150">
        <f t="shared" si="6"/>
        <v>0</v>
      </c>
      <c r="Q351" s="155"/>
    </row>
    <row r="352" spans="1:17" s="156" customFormat="1" ht="15.75">
      <c r="A352" s="149">
        <v>345</v>
      </c>
      <c r="B352" s="99" t="s">
        <v>33</v>
      </c>
      <c r="C352" s="32" t="s">
        <v>351</v>
      </c>
      <c r="D352" s="38"/>
      <c r="E352" s="21"/>
      <c r="F352" s="21"/>
      <c r="G352" s="33"/>
      <c r="H352" s="21"/>
      <c r="I352" s="21"/>
      <c r="J352" s="21"/>
      <c r="K352" s="21"/>
      <c r="L352" s="21"/>
      <c r="M352" s="65"/>
      <c r="N352" s="21"/>
      <c r="O352" s="21"/>
      <c r="P352" s="150">
        <f t="shared" si="6"/>
        <v>0</v>
      </c>
      <c r="Q352" s="155"/>
    </row>
    <row r="353" spans="1:17" s="156" customFormat="1" ht="15.75">
      <c r="A353" s="149">
        <v>346</v>
      </c>
      <c r="B353" s="99" t="s">
        <v>34</v>
      </c>
      <c r="C353" s="32" t="s">
        <v>344</v>
      </c>
      <c r="D353" s="38"/>
      <c r="E353" s="21"/>
      <c r="F353" s="21"/>
      <c r="G353" s="33"/>
      <c r="H353" s="21"/>
      <c r="I353" s="21"/>
      <c r="J353" s="21"/>
      <c r="K353" s="21"/>
      <c r="L353" s="21"/>
      <c r="M353" s="65"/>
      <c r="N353" s="21"/>
      <c r="O353" s="21"/>
      <c r="P353" s="150">
        <f t="shared" si="6"/>
        <v>0</v>
      </c>
      <c r="Q353" s="155"/>
    </row>
    <row r="354" spans="1:17" s="156" customFormat="1" ht="15.75">
      <c r="A354" s="149">
        <v>347</v>
      </c>
      <c r="B354" s="99" t="s">
        <v>36</v>
      </c>
      <c r="C354" s="32" t="s">
        <v>344</v>
      </c>
      <c r="D354" s="38"/>
      <c r="E354" s="21"/>
      <c r="F354" s="21"/>
      <c r="G354" s="33"/>
      <c r="H354" s="21"/>
      <c r="I354" s="21"/>
      <c r="J354" s="21"/>
      <c r="K354" s="21"/>
      <c r="L354" s="21"/>
      <c r="M354" s="65"/>
      <c r="N354" s="21"/>
      <c r="O354" s="21"/>
      <c r="P354" s="150">
        <f t="shared" si="6"/>
        <v>0</v>
      </c>
      <c r="Q354" s="155"/>
    </row>
    <row r="355" spans="1:17" s="156" customFormat="1" ht="15.75">
      <c r="A355" s="149">
        <v>348</v>
      </c>
      <c r="B355" s="99" t="s">
        <v>37</v>
      </c>
      <c r="C355" s="32" t="s">
        <v>344</v>
      </c>
      <c r="D355" s="38">
        <v>410.89</v>
      </c>
      <c r="E355" s="38">
        <v>410.89</v>
      </c>
      <c r="F355" s="38">
        <v>410.89</v>
      </c>
      <c r="G355" s="38">
        <v>410.89</v>
      </c>
      <c r="H355" s="21">
        <v>410.89</v>
      </c>
      <c r="I355" s="21">
        <v>410.89</v>
      </c>
      <c r="J355" s="21">
        <v>410.89</v>
      </c>
      <c r="K355" s="21">
        <v>410.89</v>
      </c>
      <c r="L355" s="21">
        <v>410.89</v>
      </c>
      <c r="M355" s="65">
        <v>410.89</v>
      </c>
      <c r="N355" s="21">
        <v>410.89</v>
      </c>
      <c r="O355" s="21">
        <v>410.89</v>
      </c>
      <c r="P355" s="150">
        <f t="shared" si="6"/>
        <v>4930.68</v>
      </c>
      <c r="Q355" s="155"/>
    </row>
    <row r="356" spans="1:17" s="156" customFormat="1" ht="15.75">
      <c r="A356" s="149">
        <v>349</v>
      </c>
      <c r="B356" s="99" t="s">
        <v>38</v>
      </c>
      <c r="C356" s="32" t="s">
        <v>344</v>
      </c>
      <c r="D356" s="38"/>
      <c r="E356" s="21"/>
      <c r="F356" s="21"/>
      <c r="G356" s="33"/>
      <c r="H356" s="21"/>
      <c r="I356" s="21"/>
      <c r="J356" s="21"/>
      <c r="K356" s="21"/>
      <c r="L356" s="21"/>
      <c r="M356" s="65"/>
      <c r="N356" s="21"/>
      <c r="O356" s="21"/>
      <c r="P356" s="150">
        <f t="shared" si="6"/>
        <v>0</v>
      </c>
      <c r="Q356" s="155"/>
    </row>
    <row r="357" spans="1:17" s="156" customFormat="1" ht="15.75">
      <c r="A357" s="149">
        <v>350</v>
      </c>
      <c r="B357" s="99" t="s">
        <v>39</v>
      </c>
      <c r="C357" s="32" t="s">
        <v>351</v>
      </c>
      <c r="D357" s="38"/>
      <c r="E357" s="21"/>
      <c r="F357" s="21"/>
      <c r="G357" s="33"/>
      <c r="H357" s="21"/>
      <c r="I357" s="21"/>
      <c r="J357" s="21"/>
      <c r="K357" s="21"/>
      <c r="L357" s="21"/>
      <c r="M357" s="65"/>
      <c r="N357" s="21"/>
      <c r="O357" s="21"/>
      <c r="P357" s="150">
        <f t="shared" si="6"/>
        <v>0</v>
      </c>
      <c r="Q357" s="155"/>
    </row>
    <row r="358" spans="1:17" s="156" customFormat="1" ht="15.75">
      <c r="A358" s="149">
        <v>351</v>
      </c>
      <c r="B358" s="99" t="s">
        <v>40</v>
      </c>
      <c r="C358" s="32" t="s">
        <v>344</v>
      </c>
      <c r="D358" s="38"/>
      <c r="E358" s="21"/>
      <c r="F358" s="21"/>
      <c r="G358" s="33"/>
      <c r="H358" s="21"/>
      <c r="I358" s="21"/>
      <c r="J358" s="21"/>
      <c r="K358" s="21"/>
      <c r="L358" s="21"/>
      <c r="M358" s="65"/>
      <c r="N358" s="21"/>
      <c r="O358" s="21"/>
      <c r="P358" s="150">
        <f t="shared" si="6"/>
        <v>0</v>
      </c>
      <c r="Q358" s="155"/>
    </row>
    <row r="359" spans="1:17" s="156" customFormat="1" ht="15.75">
      <c r="A359" s="149"/>
      <c r="B359" s="99"/>
      <c r="C359" s="32"/>
      <c r="D359" s="38"/>
      <c r="E359" s="21"/>
      <c r="F359" s="21">
        <v>-92.68</v>
      </c>
      <c r="G359" s="33"/>
      <c r="H359" s="21"/>
      <c r="I359" s="21"/>
      <c r="J359" s="21"/>
      <c r="K359" s="21"/>
      <c r="L359" s="21"/>
      <c r="M359" s="65"/>
      <c r="N359" s="21"/>
      <c r="O359" s="21"/>
      <c r="P359" s="150"/>
      <c r="Q359" s="155"/>
    </row>
    <row r="360" spans="1:17" s="156" customFormat="1" ht="16.5" thickBot="1">
      <c r="A360" s="94"/>
      <c r="B360" s="133" t="s">
        <v>411</v>
      </c>
      <c r="C360" s="135"/>
      <c r="D360" s="136">
        <f aca="true" t="shared" si="7" ref="D360:Q360">SUM(D8:D358)</f>
        <v>1800067.38</v>
      </c>
      <c r="E360" s="136">
        <f t="shared" si="7"/>
        <v>1451246.9899999998</v>
      </c>
      <c r="F360" s="136">
        <f>SUM(F8:F359)</f>
        <v>1392294.7000000004</v>
      </c>
      <c r="G360" s="136">
        <f t="shared" si="7"/>
        <v>1424192.8600000003</v>
      </c>
      <c r="H360" s="136">
        <f t="shared" si="7"/>
        <v>1285452.0300000017</v>
      </c>
      <c r="I360" s="136">
        <f t="shared" si="7"/>
        <v>1397986.26</v>
      </c>
      <c r="J360" s="136">
        <f t="shared" si="7"/>
        <v>1238296.6600000004</v>
      </c>
      <c r="K360" s="136">
        <f t="shared" si="7"/>
        <v>1202934.9</v>
      </c>
      <c r="L360" s="136">
        <f t="shared" si="7"/>
        <v>1352831.5800000008</v>
      </c>
      <c r="M360" s="136">
        <f t="shared" si="7"/>
        <v>1397048.7199999997</v>
      </c>
      <c r="N360" s="136">
        <f t="shared" si="7"/>
        <v>1493779.620000001</v>
      </c>
      <c r="O360" s="136">
        <f t="shared" si="7"/>
        <v>1563955.43</v>
      </c>
      <c r="P360" s="136">
        <f t="shared" si="7"/>
        <v>16936868.020000003</v>
      </c>
      <c r="Q360" s="136">
        <f t="shared" si="7"/>
        <v>0</v>
      </c>
    </row>
    <row r="361" spans="1:17" s="156" customFormat="1" ht="15.75">
      <c r="A361" s="15"/>
      <c r="B361" s="29"/>
      <c r="C361" s="79"/>
      <c r="D361" s="95"/>
      <c r="E361" s="95"/>
      <c r="F361" s="83"/>
      <c r="G361" s="96"/>
      <c r="H361" s="83"/>
      <c r="I361" s="83"/>
      <c r="J361" s="83"/>
      <c r="K361" s="83"/>
      <c r="L361" s="83"/>
      <c r="M361" s="123"/>
      <c r="N361" s="83"/>
      <c r="O361" s="83"/>
      <c r="P361" s="83"/>
      <c r="Q361" s="155"/>
    </row>
    <row r="362" spans="1:17" s="156" customFormat="1" ht="15.75">
      <c r="A362" s="15"/>
      <c r="B362" s="30"/>
      <c r="C362" s="94"/>
      <c r="D362" s="46"/>
      <c r="E362" s="46"/>
      <c r="F362" s="46"/>
      <c r="G362" s="97"/>
      <c r="H362" s="46"/>
      <c r="I362" s="46"/>
      <c r="J362" s="46"/>
      <c r="K362" s="46"/>
      <c r="L362" s="46"/>
      <c r="M362" s="124"/>
      <c r="N362" s="94"/>
      <c r="O362" s="94"/>
      <c r="P362" s="94"/>
      <c r="Q362" s="156" t="s">
        <v>359</v>
      </c>
    </row>
    <row r="363" spans="1:17" s="156" customFormat="1" ht="15.75">
      <c r="A363" s="15"/>
      <c r="B363" s="30"/>
      <c r="C363" s="94"/>
      <c r="D363" s="83"/>
      <c r="E363" s="46"/>
      <c r="F363" s="46"/>
      <c r="G363" s="97"/>
      <c r="H363" s="46"/>
      <c r="I363" s="46"/>
      <c r="J363" s="46"/>
      <c r="K363" s="46"/>
      <c r="L363" s="46"/>
      <c r="M363" s="124"/>
      <c r="N363" s="94"/>
      <c r="O363" s="94"/>
      <c r="P363" s="94"/>
      <c r="Q363" s="167" t="s">
        <v>340</v>
      </c>
    </row>
    <row r="364" spans="1:17" s="156" customFormat="1" ht="15.75">
      <c r="A364" s="15"/>
      <c r="B364" s="30"/>
      <c r="C364" s="94"/>
      <c r="D364" s="46"/>
      <c r="E364" s="46"/>
      <c r="F364" s="46"/>
      <c r="G364" s="97"/>
      <c r="H364" s="46"/>
      <c r="I364" s="46"/>
      <c r="J364" s="46"/>
      <c r="K364" s="46"/>
      <c r="L364" s="46"/>
      <c r="M364" s="124"/>
      <c r="N364" s="94"/>
      <c r="O364" s="94"/>
      <c r="P364" s="94"/>
      <c r="Q364" s="155" t="s">
        <v>406</v>
      </c>
    </row>
    <row r="365" spans="1:16" s="156" customFormat="1" ht="15.75">
      <c r="A365" s="15"/>
      <c r="B365" s="30"/>
      <c r="C365" s="16"/>
      <c r="D365" s="103"/>
      <c r="E365" s="104"/>
      <c r="F365" s="104"/>
      <c r="G365" s="11"/>
      <c r="H365" s="12"/>
      <c r="I365" s="12"/>
      <c r="J365" s="12"/>
      <c r="K365" s="12"/>
      <c r="L365" s="12"/>
      <c r="M365" s="125"/>
      <c r="N365" s="15"/>
      <c r="O365" s="15"/>
      <c r="P365" s="15"/>
    </row>
    <row r="366" spans="1:16" s="156" customFormat="1" ht="15.75">
      <c r="A366" s="15"/>
      <c r="B366" s="30"/>
      <c r="C366" s="16"/>
      <c r="D366" s="103"/>
      <c r="E366" s="104"/>
      <c r="F366" s="104"/>
      <c r="G366" s="11"/>
      <c r="H366" s="12"/>
      <c r="I366" s="12"/>
      <c r="J366" s="12"/>
      <c r="K366" s="12"/>
      <c r="L366" s="12"/>
      <c r="M366" s="125"/>
      <c r="N366" s="15"/>
      <c r="O366" s="15"/>
      <c r="P366" s="15"/>
    </row>
    <row r="367" spans="1:16" s="156" customFormat="1" ht="15.75">
      <c r="A367" s="15"/>
      <c r="B367" s="30"/>
      <c r="C367" s="16"/>
      <c r="D367" s="103"/>
      <c r="E367" s="104"/>
      <c r="F367" s="104"/>
      <c r="G367" s="11"/>
      <c r="H367" s="12"/>
      <c r="I367" s="12"/>
      <c r="J367" s="12"/>
      <c r="K367" s="12"/>
      <c r="L367" s="12"/>
      <c r="M367" s="125"/>
      <c r="N367" s="15"/>
      <c r="O367" s="15"/>
      <c r="P367" s="15"/>
    </row>
    <row r="368" spans="1:16" s="156" customFormat="1" ht="15.75">
      <c r="A368" s="15"/>
      <c r="B368" s="30"/>
      <c r="C368" s="16"/>
      <c r="D368" s="103"/>
      <c r="E368" s="104"/>
      <c r="F368" s="104"/>
      <c r="G368" s="11"/>
      <c r="H368" s="12"/>
      <c r="I368" s="12"/>
      <c r="J368" s="12"/>
      <c r="K368" s="12"/>
      <c r="L368" s="12"/>
      <c r="M368" s="125"/>
      <c r="N368" s="15"/>
      <c r="O368" s="15"/>
      <c r="P368" s="15"/>
    </row>
    <row r="369" spans="1:16" s="156" customFormat="1" ht="15.75">
      <c r="A369" s="15"/>
      <c r="B369" s="30"/>
      <c r="C369" s="16"/>
      <c r="D369" s="103"/>
      <c r="E369" s="104"/>
      <c r="F369" s="104"/>
      <c r="G369" s="11"/>
      <c r="H369" s="12"/>
      <c r="I369" s="12"/>
      <c r="J369" s="12"/>
      <c r="K369" s="12"/>
      <c r="L369" s="12"/>
      <c r="M369" s="125"/>
      <c r="N369" s="15"/>
      <c r="O369" s="15"/>
      <c r="P369" s="15"/>
    </row>
    <row r="370" spans="1:16" s="156" customFormat="1" ht="15.75">
      <c r="A370" s="15"/>
      <c r="B370" s="30"/>
      <c r="C370" s="16"/>
      <c r="D370" s="103"/>
      <c r="E370" s="104"/>
      <c r="F370" s="104"/>
      <c r="G370" s="11"/>
      <c r="H370" s="12"/>
      <c r="I370" s="12"/>
      <c r="J370" s="12"/>
      <c r="K370" s="12"/>
      <c r="L370" s="12"/>
      <c r="M370" s="125"/>
      <c r="N370" s="15"/>
      <c r="O370" s="15"/>
      <c r="P370" s="15"/>
    </row>
    <row r="371" spans="1:17" s="155" customFormat="1" ht="15.75">
      <c r="A371" s="15"/>
      <c r="B371" s="30"/>
      <c r="C371" s="16"/>
      <c r="D371" s="103"/>
      <c r="E371" s="104"/>
      <c r="F371" s="104"/>
      <c r="G371" s="11"/>
      <c r="H371" s="12"/>
      <c r="I371" s="12"/>
      <c r="J371" s="12"/>
      <c r="K371" s="12"/>
      <c r="L371" s="12"/>
      <c r="M371" s="125"/>
      <c r="N371" s="15"/>
      <c r="O371" s="15"/>
      <c r="P371" s="15"/>
      <c r="Q371" s="93"/>
    </row>
    <row r="372" spans="1:17" s="156" customFormat="1" ht="15.75">
      <c r="A372" s="15"/>
      <c r="B372" s="30"/>
      <c r="C372" s="16"/>
      <c r="D372" s="103"/>
      <c r="E372" s="104"/>
      <c r="F372" s="104"/>
      <c r="G372" s="11"/>
      <c r="H372" s="12"/>
      <c r="I372" s="12"/>
      <c r="J372" s="12"/>
      <c r="K372" s="12"/>
      <c r="L372" s="12"/>
      <c r="M372" s="125"/>
      <c r="N372" s="15"/>
      <c r="O372" s="15"/>
      <c r="P372" s="15"/>
      <c r="Q372" s="161"/>
    </row>
    <row r="373" spans="1:16" s="156" customFormat="1" ht="15.75">
      <c r="A373" s="15"/>
      <c r="B373" s="30"/>
      <c r="C373" s="16"/>
      <c r="D373" s="103"/>
      <c r="E373" s="104"/>
      <c r="F373" s="104"/>
      <c r="G373" s="11"/>
      <c r="H373" s="12"/>
      <c r="I373" s="12"/>
      <c r="J373" s="12"/>
      <c r="K373" s="12"/>
      <c r="L373" s="12"/>
      <c r="M373" s="125"/>
      <c r="N373" s="15"/>
      <c r="O373" s="15"/>
      <c r="P373" s="15"/>
    </row>
    <row r="374" spans="1:16" s="156" customFormat="1" ht="15.75">
      <c r="A374" s="15"/>
      <c r="B374" s="30"/>
      <c r="C374" s="16"/>
      <c r="D374" s="103"/>
      <c r="E374" s="104"/>
      <c r="F374" s="104"/>
      <c r="G374" s="11"/>
      <c r="H374" s="12"/>
      <c r="I374" s="12"/>
      <c r="J374" s="12"/>
      <c r="K374" s="12"/>
      <c r="L374" s="12"/>
      <c r="M374" s="125"/>
      <c r="N374" s="15"/>
      <c r="O374" s="15"/>
      <c r="P374" s="15"/>
    </row>
    <row r="375" spans="1:16" s="156" customFormat="1" ht="15.75">
      <c r="A375" s="15"/>
      <c r="B375" s="30"/>
      <c r="C375" s="16"/>
      <c r="D375" s="103"/>
      <c r="E375" s="104"/>
      <c r="F375" s="104"/>
      <c r="G375" s="11"/>
      <c r="H375" s="12"/>
      <c r="I375" s="12"/>
      <c r="J375" s="12"/>
      <c r="K375" s="12"/>
      <c r="L375" s="12"/>
      <c r="M375" s="125"/>
      <c r="N375" s="15"/>
      <c r="O375" s="15"/>
      <c r="P375" s="15"/>
    </row>
  </sheetData>
  <sheetProtection/>
  <autoFilter ref="A6:Q374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3"/>
  <headerFooter>
    <oddFooter>&amp;R&amp;P</oddFooter>
  </headerFooter>
  <ignoredErrors>
    <ignoredError sqref="P255:P25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 Агапитова</cp:lastModifiedBy>
  <cp:lastPrinted>2019-01-25T06:10:28Z</cp:lastPrinted>
  <dcterms:created xsi:type="dcterms:W3CDTF">2011-05-24T13:06:51Z</dcterms:created>
  <dcterms:modified xsi:type="dcterms:W3CDTF">2024-01-15T06:44:38Z</dcterms:modified>
  <cp:category/>
  <cp:version/>
  <cp:contentType/>
  <cp:contentStatus/>
</cp:coreProperties>
</file>